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K10" i="1"/>
  <c r="F10"/>
  <c r="B10"/>
  <c r="K9"/>
  <c r="F9"/>
  <c r="B9"/>
  <c r="K8"/>
  <c r="F8"/>
  <c r="B8"/>
  <c r="K7"/>
  <c r="F7"/>
  <c r="B7"/>
  <c r="K6"/>
  <c r="F6"/>
  <c r="B6"/>
  <c r="K5"/>
  <c r="F5"/>
  <c r="B5"/>
  <c r="K4"/>
  <c r="F4"/>
  <c r="B4"/>
  <c r="K3"/>
  <c r="F3"/>
  <c r="B3"/>
  <c r="K2"/>
  <c r="F2"/>
  <c r="B2"/>
  <c r="H7" l="1"/>
  <c r="G5"/>
  <c r="H10" l="1"/>
  <c r="H9"/>
  <c r="G7"/>
  <c r="H8"/>
  <c r="G8"/>
  <c r="H3"/>
  <c r="G9" l="1"/>
  <c r="G10"/>
  <c r="G6"/>
  <c r="H5"/>
  <c r="H4"/>
  <c r="G4"/>
  <c r="G3"/>
  <c r="H6" l="1"/>
  <c r="G2" l="1"/>
  <c r="H2"/>
</calcChain>
</file>

<file path=xl/sharedStrings.xml><?xml version="1.0" encoding="utf-8"?>
<sst xmlns="http://schemas.openxmlformats.org/spreadsheetml/2006/main" count="47" uniqueCount="24">
  <si>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</si>
  <si>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</si>
  <si>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</si>
  <si>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</si>
  <si>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</si>
  <si>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</si>
  <si>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</si>
  <si>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</si>
  <si>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</si>
  <si>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</si>
  <si>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CANDO</t>
  </si>
  <si>
    <t>Up-and-Out Barrier Call Option on ZAUS</t>
  </si>
  <si>
    <t>Yes</t>
  </si>
  <si>
    <t>CACV</t>
  </si>
  <si>
    <t>CACY</t>
  </si>
  <si>
    <t>Down-and-Out Barrier Put Option on ZAUS</t>
  </si>
  <si>
    <t>CACZ</t>
  </si>
  <si>
    <t>CADA</t>
  </si>
  <si>
    <t>CADB</t>
  </si>
  <si>
    <t>CADC</t>
  </si>
  <si>
    <t>Up-and-Out Barrier In Option on ZAUS</t>
  </si>
  <si>
    <t>CADE</t>
  </si>
  <si>
    <t>CADF</t>
  </si>
  <si>
    <t>CADG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</si>
</sst>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2" applyFont="1" applyFill="1" applyBorder="1"/>
    <xf numFmtId="2" fontId="3" fillId="2" borderId="1" xfId="2" applyNumberFormat="1" applyFont="1" applyFill="1" applyBorder="1"/>
    <xf numFmtId="14" fontId="2" fillId="0" borderId="2" xfId="2" applyNumberFormat="1" applyFont="1" applyBorder="1"/>
    <xf numFmtId="0" fontId="2" fillId="0" borderId="2" xfId="2" applyFont="1" applyBorder="1"/>
    <xf numFmtId="0" fontId="2" fillId="0" borderId="1" xfId="2" applyFont="1" applyBorder="1"/>
    <xf numFmtId="14" fontId="2" fillId="0" borderId="1" xfId="2" applyNumberFormat="1" applyFont="1" applyBorder="1"/>
    <xf numFmtId="164" fontId="2" fillId="3" borderId="2" xfId="1" applyNumberFormat="1" applyFont="1" applyFill="1" applyBorder="1"/>
    <xf numFmtId="164" fontId="2" fillId="4" borderId="2" xfId="1" applyNumberFormat="1" applyFont="1" applyFill="1" applyBorder="1"/>
    <xf numFmtId="165" fontId="2" fillId="0" borderId="0" xfId="2" applyNumberFormat="1"/>
    <xf numFmtId="10" fontId="2" fillId="2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2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CACS"/>
      <sheetName val="CACT"/>
      <sheetName val="CACU"/>
      <sheetName val="CACV"/>
      <sheetName val="CACW"/>
      <sheetName val="CACX"/>
      <sheetName val="CACY"/>
      <sheetName val="CACZ"/>
      <sheetName val="CADA"/>
      <sheetName val="CADB"/>
      <sheetName val="CADC"/>
      <sheetName val="CADE"/>
      <sheetName val="CADF"/>
      <sheetName val="CADG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">
          <cell r="B3">
            <v>41439</v>
          </cell>
        </row>
        <row r="5">
          <cell r="B5">
            <v>0.16010860549164413</v>
          </cell>
        </row>
        <row r="6">
          <cell r="B6">
            <v>0.16202407480340381</v>
          </cell>
        </row>
        <row r="7">
          <cell r="B7">
            <v>-2.7255177910479954E-2</v>
          </cell>
        </row>
      </sheetData>
      <sheetData sheetId="53"/>
      <sheetData sheetId="54"/>
      <sheetData sheetId="55">
        <row r="3">
          <cell r="B3">
            <v>41366</v>
          </cell>
        </row>
        <row r="5">
          <cell r="B5">
            <v>10.287273420727331</v>
          </cell>
        </row>
        <row r="6">
          <cell r="B6">
            <v>10.302936758998676</v>
          </cell>
        </row>
        <row r="7">
          <cell r="B7">
            <v>-4.5717354863931928E-2</v>
          </cell>
        </row>
      </sheetData>
      <sheetData sheetId="56">
        <row r="3">
          <cell r="B3">
            <v>41439</v>
          </cell>
        </row>
        <row r="5">
          <cell r="B5">
            <v>112.75550547671899</v>
          </cell>
        </row>
        <row r="6">
          <cell r="B6">
            <v>114.08290010076088</v>
          </cell>
        </row>
        <row r="7">
          <cell r="B7">
            <v>59.22209705517686</v>
          </cell>
        </row>
      </sheetData>
      <sheetData sheetId="57">
        <row r="3">
          <cell r="B3">
            <v>41368</v>
          </cell>
        </row>
        <row r="5">
          <cell r="B5">
            <v>1.4800384334148663E-2</v>
          </cell>
        </row>
        <row r="6">
          <cell r="B6">
            <v>1.4825493634419699E-2</v>
          </cell>
        </row>
        <row r="7">
          <cell r="B7">
            <v>-3.7507422079398889E-2</v>
          </cell>
        </row>
      </sheetData>
      <sheetData sheetId="58">
        <row r="3">
          <cell r="B3">
            <v>41373</v>
          </cell>
        </row>
        <row r="5">
          <cell r="B5">
            <v>1.7551238347633977E-2</v>
          </cell>
        </row>
        <row r="6">
          <cell r="B6">
            <v>1.759978883406715E-2</v>
          </cell>
        </row>
        <row r="7">
          <cell r="B7">
            <v>-3.2470230973269523E-2</v>
          </cell>
        </row>
      </sheetData>
      <sheetData sheetId="59">
        <row r="3">
          <cell r="B3">
            <v>41439</v>
          </cell>
        </row>
        <row r="5">
          <cell r="B5">
            <v>66.949829602597873</v>
          </cell>
        </row>
        <row r="6">
          <cell r="B6">
            <v>67.804949249062489</v>
          </cell>
        </row>
        <row r="7">
          <cell r="B7">
            <v>254.92668920598567</v>
          </cell>
        </row>
      </sheetData>
      <sheetData sheetId="60">
        <row r="3">
          <cell r="B3">
            <v>41439</v>
          </cell>
        </row>
        <row r="5">
          <cell r="B5">
            <v>4146.7908154918141</v>
          </cell>
        </row>
        <row r="6">
          <cell r="B6">
            <v>4264.2453479907444</v>
          </cell>
        </row>
      </sheetData>
      <sheetData sheetId="61">
        <row r="3">
          <cell r="B3">
            <v>41439</v>
          </cell>
        </row>
        <row r="5">
          <cell r="B5">
            <v>2011.3007086109455</v>
          </cell>
        </row>
        <row r="6">
          <cell r="B6">
            <v>2108.4717354155027</v>
          </cell>
        </row>
      </sheetData>
      <sheetData sheetId="62">
        <row r="3">
          <cell r="B3">
            <v>41439</v>
          </cell>
        </row>
        <row r="5">
          <cell r="B5">
            <v>66.949829602597873</v>
          </cell>
        </row>
        <row r="6">
          <cell r="B6">
            <v>67.804949249062489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H14" sqref="H14"/>
    </sheetView>
  </sheetViews>
  <sheetFormatPr defaultRowHeight="12.75"/>
  <sheetData>
    <row r="1" spans="1:1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</row>
    <row r="2" spans="1:11">
      <c r="A2" s="3" t="s">
        <v>12</v>
      </c>
      <c r="B2" s="3" t="e">
        <f>#REF!</f>
        <v>#REF!</v>
      </c>
      <c r="C2" s="4" t="s">
        <v>10</v>
      </c>
      <c r="D2" s="5" t="s">
        <v>13</v>
      </c>
      <c r="E2" s="5" t="s">
        <v>11</v>
      </c>
      <c r="F2" s="6">
        <f>[1]CACV!$B$3</f>
        <v>41439</v>
      </c>
      <c r="G2" s="7">
        <f ca="1">[1]CACV!$B$5</f>
        <v>0.16010860549164413</v>
      </c>
      <c r="H2" s="8">
        <f ca="1">[1]CACV!$B$6</f>
        <v>0.16202407480340381</v>
      </c>
      <c r="I2" s="9">
        <v>0.15384655893698318</v>
      </c>
      <c r="J2" s="9">
        <v>0.15570864264342135</v>
      </c>
      <c r="K2" s="10">
        <f>[1]CACV!$B$7</f>
        <v>-2.7255177910479954E-2</v>
      </c>
    </row>
    <row r="3" spans="1:11">
      <c r="A3" s="3" t="s">
        <v>12</v>
      </c>
      <c r="B3" s="3" t="e">
        <f>#REF!</f>
        <v>#REF!</v>
      </c>
      <c r="C3" s="4" t="s">
        <v>10</v>
      </c>
      <c r="D3" s="5" t="s">
        <v>14</v>
      </c>
      <c r="E3" s="5" t="s">
        <v>15</v>
      </c>
      <c r="F3" s="6">
        <f>[1]CACY!$B$3</f>
        <v>41366</v>
      </c>
      <c r="G3" s="7">
        <f ca="1">[1]CACY!$B$5</f>
        <v>10.287273420727331</v>
      </c>
      <c r="H3" s="8">
        <f ca="1">[1]CACY!$B$6</f>
        <v>10.302936758998676</v>
      </c>
      <c r="I3" s="9">
        <v>14.077479349189298</v>
      </c>
      <c r="J3" s="9">
        <v>14.100166176456144</v>
      </c>
      <c r="K3" s="10">
        <f>[1]CACY!$B$7</f>
        <v>-4.5717354863931928E-2</v>
      </c>
    </row>
    <row r="4" spans="1:11">
      <c r="A4" s="3" t="s">
        <v>12</v>
      </c>
      <c r="B4" s="3" t="e">
        <f>#REF!</f>
        <v>#REF!</v>
      </c>
      <c r="C4" s="4" t="s">
        <v>10</v>
      </c>
      <c r="D4" s="5" t="s">
        <v>16</v>
      </c>
      <c r="E4" s="5" t="s">
        <v>11</v>
      </c>
      <c r="F4" s="6">
        <f>[1]CACZ!$B$3</f>
        <v>41439</v>
      </c>
      <c r="G4" s="7">
        <f ca="1">[1]CACZ!$B$5</f>
        <v>112.75550547671899</v>
      </c>
      <c r="H4" s="8">
        <f ca="1">[1]CACZ!$B$6</f>
        <v>114.08290010076088</v>
      </c>
      <c r="I4" s="9">
        <v>111.50503738376293</v>
      </c>
      <c r="J4" s="9">
        <v>112.82409874527646</v>
      </c>
      <c r="K4" s="10">
        <f>[1]CACZ!$B$7</f>
        <v>59.22209705517686</v>
      </c>
    </row>
    <row r="5" spans="1:11">
      <c r="A5" s="3" t="s">
        <v>12</v>
      </c>
      <c r="B5" s="3" t="e">
        <f>#REF!</f>
        <v>#REF!</v>
      </c>
      <c r="C5" s="4" t="s">
        <v>10</v>
      </c>
      <c r="D5" s="5" t="s">
        <v>17</v>
      </c>
      <c r="E5" s="5" t="s">
        <v>15</v>
      </c>
      <c r="F5" s="6">
        <f>[1]CADA!$B$3</f>
        <v>41368</v>
      </c>
      <c r="G5" s="7">
        <f ca="1">[1]CADA!$B$5</f>
        <v>1.4800384334148663E-2</v>
      </c>
      <c r="H5" s="8">
        <f ca="1">[1]CADA!$B$6</f>
        <v>1.4825493634419699E-2</v>
      </c>
      <c r="I5" s="9">
        <v>1.4825726714162608E-2</v>
      </c>
      <c r="J5" s="9">
        <v>1.4850588508630903E-2</v>
      </c>
      <c r="K5" s="10">
        <f>[1]CADA!$B$7</f>
        <v>-3.7507422079398889E-2</v>
      </c>
    </row>
    <row r="6" spans="1:11">
      <c r="A6" s="3" t="s">
        <v>12</v>
      </c>
      <c r="B6" s="3" t="e">
        <f>#REF!</f>
        <v>#REF!</v>
      </c>
      <c r="C6" s="4" t="s">
        <v>10</v>
      </c>
      <c r="D6" s="5" t="s">
        <v>18</v>
      </c>
      <c r="E6" s="5" t="s">
        <v>15</v>
      </c>
      <c r="F6" s="6">
        <f>[1]CADB!$B$3</f>
        <v>41373</v>
      </c>
      <c r="G6" s="7">
        <f ca="1">[1]CADB!$B$5</f>
        <v>1.7551238347633977E-2</v>
      </c>
      <c r="H6" s="8">
        <f ca="1">[1]CADB!$B$6</f>
        <v>1.759978883406715E-2</v>
      </c>
      <c r="I6" s="9">
        <v>1.6062611602827449E-2</v>
      </c>
      <c r="J6" s="9">
        <v>1.6109269083539355E-2</v>
      </c>
      <c r="K6" s="10">
        <f>[1]CADB!$B$7</f>
        <v>-3.2470230973269523E-2</v>
      </c>
    </row>
    <row r="7" spans="1:11">
      <c r="A7" s="3" t="s">
        <v>12</v>
      </c>
      <c r="B7" s="3" t="e">
        <f>#REF!</f>
        <v>#REF!</v>
      </c>
      <c r="C7" s="4" t="s">
        <v>10</v>
      </c>
      <c r="D7" s="5" t="s">
        <v>19</v>
      </c>
      <c r="E7" s="5" t="s">
        <v>20</v>
      </c>
      <c r="F7" s="6">
        <f>[1]CADC!$B$3</f>
        <v>41439</v>
      </c>
      <c r="G7" s="7">
        <f ca="1">[1]CADC!$B$5</f>
        <v>66.949829602597873</v>
      </c>
      <c r="H7" s="8">
        <f ca="1">[1]CADC!$B$6</f>
        <v>67.804949249062489</v>
      </c>
      <c r="I7" s="9">
        <v>66.501910286156175</v>
      </c>
      <c r="J7" s="9">
        <v>67.36943954325325</v>
      </c>
      <c r="K7" s="10">
        <f>[1]CADC!$B$7</f>
        <v>254.92668920598567</v>
      </c>
    </row>
    <row r="8" spans="1:11">
      <c r="A8" s="3" t="s">
        <v>12</v>
      </c>
      <c r="B8" s="3" t="e">
        <f>#REF!</f>
        <v>#REF!</v>
      </c>
      <c r="C8" s="4" t="s">
        <v>10</v>
      </c>
      <c r="D8" s="5" t="s">
        <v>21</v>
      </c>
      <c r="E8" s="5" t="s">
        <v>20</v>
      </c>
      <c r="F8" s="6">
        <f>[1]CADE!$B$3</f>
        <v>41439</v>
      </c>
      <c r="G8" s="7">
        <f ca="1">[1]CADE!$B$5</f>
        <v>4146.7908154918141</v>
      </c>
      <c r="H8" s="8">
        <f ca="1">[1]CADE!$B$6</f>
        <v>4264.2453479907444</v>
      </c>
      <c r="I8" s="9">
        <v>3739.9355565396008</v>
      </c>
      <c r="J8" s="9">
        <v>3861.91472720209</v>
      </c>
      <c r="K8" s="10">
        <f>[1]CADC!$B$7</f>
        <v>254.92668920598567</v>
      </c>
    </row>
    <row r="9" spans="1:11">
      <c r="A9" s="3" t="s">
        <v>12</v>
      </c>
      <c r="B9" s="3" t="e">
        <f>#REF!</f>
        <v>#REF!</v>
      </c>
      <c r="C9" s="4" t="s">
        <v>10</v>
      </c>
      <c r="D9" s="5" t="s">
        <v>22</v>
      </c>
      <c r="E9" s="5" t="s">
        <v>20</v>
      </c>
      <c r="F9" s="6">
        <f>[1]CADF!$B$3</f>
        <v>41439</v>
      </c>
      <c r="G9" s="7">
        <f ca="1">[1]CADF!$B$5</f>
        <v>2011.3007086109455</v>
      </c>
      <c r="H9" s="8">
        <f ca="1">[1]CADF!$B$6</f>
        <v>2108.4717354155027</v>
      </c>
      <c r="I9" s="9">
        <v>782.25757927444465</v>
      </c>
      <c r="J9" s="9">
        <v>874.39121265503672</v>
      </c>
      <c r="K9" s="10">
        <f>[1]CADC!$B$7</f>
        <v>254.92668920598567</v>
      </c>
    </row>
    <row r="10" spans="1:11">
      <c r="A10" s="3" t="s">
        <v>12</v>
      </c>
      <c r="B10" s="3" t="e">
        <f>#REF!</f>
        <v>#REF!</v>
      </c>
      <c r="C10" s="4" t="s">
        <v>10</v>
      </c>
      <c r="D10" s="5" t="s">
        <v>23</v>
      </c>
      <c r="E10" s="5" t="s">
        <v>20</v>
      </c>
      <c r="F10" s="6">
        <f>[1]CADG!$B$3</f>
        <v>41439</v>
      </c>
      <c r="G10" s="7">
        <f ca="1">[1]CADG!$B$5</f>
        <v>66.949829602597873</v>
      </c>
      <c r="H10" s="8">
        <f ca="1">[1]CADG!$B$6</f>
        <v>67.804949249062489</v>
      </c>
      <c r="I10" s="9">
        <v>66.501910286156175</v>
      </c>
      <c r="J10" s="9">
        <v>67.36943954325325</v>
      </c>
      <c r="K10" s="10">
        <f>[1]CADC!$B$7</f>
        <v>254.92668920598567</v>
      </c>
    </row>
  </sheetData>
  <conditionalFormatting sqref="F2:F5">
    <cfRule type="cellIs" dxfId="11" priority="11" operator="lessThan">
      <formula>#REF!</formula>
    </cfRule>
    <cfRule type="cellIs" dxfId="10" priority="12" operator="between">
      <formula>#REF!+7</formula>
      <formula>#REF!</formula>
    </cfRule>
  </conditionalFormatting>
  <conditionalFormatting sqref="F6">
    <cfRule type="cellIs" dxfId="9" priority="9" operator="lessThan">
      <formula>#REF!</formula>
    </cfRule>
    <cfRule type="cellIs" dxfId="8" priority="10" operator="between">
      <formula>#REF!+7</formula>
      <formula>#REF!</formula>
    </cfRule>
  </conditionalFormatting>
  <conditionalFormatting sqref="F7">
    <cfRule type="cellIs" dxfId="7" priority="7" operator="lessThan">
      <formula>#REF!</formula>
    </cfRule>
    <cfRule type="cellIs" dxfId="6" priority="8" operator="between">
      <formula>#REF!+7</formula>
      <formula>#REF!</formula>
    </cfRule>
  </conditionalFormatting>
  <conditionalFormatting sqref="F8">
    <cfRule type="cellIs" dxfId="5" priority="5" operator="lessThan">
      <formula>#REF!</formula>
    </cfRule>
    <cfRule type="cellIs" dxfId="4" priority="6" operator="between">
      <formula>#REF!+7</formula>
      <formula>#REF!</formula>
    </cfRule>
  </conditionalFormatting>
  <conditionalFormatting sqref="F9">
    <cfRule type="cellIs" dxfId="3" priority="3" operator="lessThan">
      <formula>#REF!</formula>
    </cfRule>
    <cfRule type="cellIs" dxfId="2" priority="4" operator="between">
      <formula>#REF!+7</formula>
      <formula>#REF!</formula>
    </cfRule>
  </conditionalFormatting>
  <conditionalFormatting sqref="F10">
    <cfRule type="cellIs" dxfId="1" priority="1" operator="lessThan">
      <formula>#REF!</formula>
    </cfRule>
    <cfRule type="cellIs" dxfId="0" priority="2" operator="between">
      <formula>#REF!+7</formula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2013-03-22T06:49:24Z</dcterms:created>
  <dcterms:modified xsi:type="dcterms:W3CDTF">2013-03-22T06:49:57Z</dcterms:modified>
</cp:coreProperties>
</file>