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20" windowHeight="8472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<sst xmlns="http://schemas.openxmlformats.org/spreadsheetml/2006/main" count="36" uniqueCount="35">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</sst>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4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133.44549999999998</v>
          </cell>
        </row>
        <row r="141">
          <cell r="A141">
            <v>44049</v>
          </cell>
          <cell r="F141">
            <v>134.05276</v>
          </cell>
        </row>
        <row r="142">
          <cell r="A142">
            <v>44140</v>
          </cell>
          <cell r="F142">
            <v>136.17378</v>
          </cell>
        </row>
        <row r="143">
          <cell r="A143">
            <v>44231</v>
          </cell>
          <cell r="F143">
            <v>136.81914</v>
          </cell>
        </row>
        <row r="144">
          <cell r="A144">
            <v>44322</v>
          </cell>
          <cell r="F144">
            <v>138.90556999999998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101.33655999999999</v>
          </cell>
        </row>
        <row r="159">
          <cell r="A159">
            <v>44049</v>
          </cell>
          <cell r="F159">
            <v>101.24699</v>
          </cell>
        </row>
        <row r="160">
          <cell r="A160">
            <v>44140</v>
          </cell>
          <cell r="F160">
            <v>102.84888000000001</v>
          </cell>
        </row>
        <row r="161">
          <cell r="A161">
            <v>44231</v>
          </cell>
          <cell r="F161">
            <v>102.77109</v>
          </cell>
        </row>
        <row r="162">
          <cell r="A162">
            <v>44322</v>
          </cell>
          <cell r="F162">
            <v>104.33765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92.49311</v>
          </cell>
        </row>
        <row r="171">
          <cell r="A171">
            <v>44049</v>
          </cell>
          <cell r="F171">
            <v>92.07898</v>
          </cell>
        </row>
        <row r="172">
          <cell r="A172">
            <v>44140</v>
          </cell>
          <cell r="F172">
            <v>93.53593000000001</v>
          </cell>
        </row>
        <row r="173">
          <cell r="A173">
            <v>44231</v>
          </cell>
          <cell r="F173">
            <v>93.10977</v>
          </cell>
        </row>
        <row r="174">
          <cell r="A174">
            <v>44322</v>
          </cell>
          <cell r="F174">
            <v>94.529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119.18055000000001</v>
          </cell>
        </row>
        <row r="177">
          <cell r="A177">
            <v>44049</v>
          </cell>
          <cell r="F177">
            <v>121.06832</v>
          </cell>
        </row>
        <row r="178">
          <cell r="A178">
            <v>44140</v>
          </cell>
          <cell r="F178">
            <v>121.01256000000001</v>
          </cell>
        </row>
        <row r="179">
          <cell r="A179">
            <v>44231</v>
          </cell>
          <cell r="F179">
            <v>122.94442000000001</v>
          </cell>
        </row>
        <row r="180">
          <cell r="A180">
            <v>44322</v>
          </cell>
          <cell r="F180">
            <v>122.82488000000001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309.23442</v>
          </cell>
        </row>
        <row r="183">
          <cell r="A183">
            <v>44049</v>
          </cell>
          <cell r="F183">
            <v>306.34886</v>
          </cell>
        </row>
        <row r="184">
          <cell r="A184">
            <v>44140</v>
          </cell>
          <cell r="F184">
            <v>311.19605</v>
          </cell>
        </row>
        <row r="185">
          <cell r="A185">
            <v>44231</v>
          </cell>
          <cell r="F185">
            <v>308.17792000000003</v>
          </cell>
        </row>
        <row r="186">
          <cell r="A186">
            <v>44322</v>
          </cell>
          <cell r="F186">
            <v>312.87485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206.6237</v>
          </cell>
        </row>
        <row r="189">
          <cell r="A189">
            <v>44049</v>
          </cell>
          <cell r="F189">
            <v>205.76207000000002</v>
          </cell>
        </row>
        <row r="190">
          <cell r="A190">
            <v>44140</v>
          </cell>
          <cell r="F190">
            <v>209.01776</v>
          </cell>
        </row>
        <row r="191">
          <cell r="A191">
            <v>44231</v>
          </cell>
          <cell r="F191">
            <v>208.11280000000002</v>
          </cell>
        </row>
        <row r="192">
          <cell r="A192">
            <v>44322</v>
          </cell>
          <cell r="F192">
            <v>211.28565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173.49828</v>
          </cell>
        </row>
        <row r="195">
          <cell r="A195">
            <v>44049</v>
          </cell>
          <cell r="F195">
            <v>176.2462</v>
          </cell>
        </row>
        <row r="196">
          <cell r="A196">
            <v>44140</v>
          </cell>
          <cell r="F196">
            <v>176.31356</v>
          </cell>
        </row>
        <row r="197">
          <cell r="A197">
            <v>44231</v>
          </cell>
          <cell r="F197">
            <v>179.12842</v>
          </cell>
        </row>
        <row r="198">
          <cell r="A198">
            <v>44322</v>
          </cell>
          <cell r="F198">
            <v>179.10583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164.73393000000002</v>
          </cell>
        </row>
        <row r="201">
          <cell r="A201">
            <v>44049</v>
          </cell>
          <cell r="F201">
            <v>165.04794</v>
          </cell>
        </row>
        <row r="202">
          <cell r="A202">
            <v>44140</v>
          </cell>
          <cell r="F202">
            <v>167.65938</v>
          </cell>
        </row>
        <row r="203">
          <cell r="A203">
            <v>44231</v>
          </cell>
          <cell r="F203">
            <v>168.00679</v>
          </cell>
        </row>
        <row r="204">
          <cell r="A204">
            <v>44322</v>
          </cell>
          <cell r="F204">
            <v>170.56834999999998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10.20799</v>
          </cell>
          <cell r="E9">
            <v>10.42498</v>
          </cell>
          <cell r="F9">
            <v>10.64869</v>
          </cell>
          <cell r="G9">
            <v>10.89747</v>
          </cell>
          <cell r="H9">
            <v>11.19058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4.64172</v>
          </cell>
          <cell r="E13">
            <v>3.99107</v>
          </cell>
          <cell r="F13">
            <v>2.46569</v>
          </cell>
          <cell r="G13">
            <v>0</v>
          </cell>
          <cell r="H13">
            <v>1E-09</v>
          </cell>
        </row>
        <row r="14">
          <cell r="D14">
            <v>11.876100000000001</v>
          </cell>
          <cell r="E14">
            <v>12.05152</v>
          </cell>
          <cell r="F14">
            <v>12.22752</v>
          </cell>
          <cell r="G14">
            <v>12.41434</v>
          </cell>
          <cell r="H14">
            <v>12.61893</v>
          </cell>
        </row>
        <row r="15">
          <cell r="D15">
            <v>11.497530000000001</v>
          </cell>
          <cell r="E15">
            <v>11.69058</v>
          </cell>
          <cell r="F15">
            <v>11.88933</v>
          </cell>
          <cell r="G15">
            <v>12.107289999999999</v>
          </cell>
          <cell r="H15">
            <v>12.34053</v>
          </cell>
        </row>
        <row r="16">
          <cell r="D16">
            <v>11.937899999999999</v>
          </cell>
          <cell r="E16">
            <v>12.1047</v>
          </cell>
          <cell r="F16">
            <v>12.2738</v>
          </cell>
          <cell r="G16">
            <v>12.456949999999999</v>
          </cell>
          <cell r="H16">
            <v>12.64934</v>
          </cell>
        </row>
        <row r="17">
          <cell r="D17">
            <v>7.18897</v>
          </cell>
          <cell r="E17">
            <v>7.283779999999999</v>
          </cell>
          <cell r="F17">
            <v>7.39373</v>
          </cell>
          <cell r="G17">
            <v>7.539949999999999</v>
          </cell>
          <cell r="H17">
            <v>7.75485</v>
          </cell>
        </row>
        <row r="18">
          <cell r="D18">
            <v>11.99502</v>
          </cell>
          <cell r="E18">
            <v>12.16798</v>
          </cell>
          <cell r="F18">
            <v>12.34355</v>
          </cell>
          <cell r="G18">
            <v>12.53436</v>
          </cell>
          <cell r="H18">
            <v>12.735079999999998</v>
          </cell>
        </row>
        <row r="19">
          <cell r="D19">
            <v>11.99343</v>
          </cell>
          <cell r="E19">
            <v>12.187470000000001</v>
          </cell>
          <cell r="F19">
            <v>12.373339999999999</v>
          </cell>
          <cell r="G19">
            <v>12.575510000000001</v>
          </cell>
          <cell r="H19">
            <v>12.799459999999998</v>
          </cell>
        </row>
        <row r="20">
          <cell r="D20">
            <v>11.273710000000001</v>
          </cell>
          <cell r="E20">
            <v>11.48232</v>
          </cell>
          <cell r="F20">
            <v>11.68463</v>
          </cell>
          <cell r="G20">
            <v>11.90746</v>
          </cell>
          <cell r="H20">
            <v>12.16075</v>
          </cell>
        </row>
        <row r="21">
          <cell r="D21">
            <v>11.68562</v>
          </cell>
          <cell r="E21">
            <v>11.88744</v>
          </cell>
          <cell r="F21">
            <v>12.09176</v>
          </cell>
          <cell r="G21">
            <v>12.31084</v>
          </cell>
          <cell r="H21">
            <v>12.55349</v>
          </cell>
        </row>
        <row r="22">
          <cell r="D22">
            <v>12.00652</v>
          </cell>
          <cell r="E22">
            <v>12.19543</v>
          </cell>
          <cell r="F22">
            <v>12.37608</v>
          </cell>
          <cell r="G22">
            <v>12.57243</v>
          </cell>
          <cell r="H22">
            <v>12.78955</v>
          </cell>
        </row>
        <row r="23">
          <cell r="D23">
            <v>12.044649999999999</v>
          </cell>
          <cell r="E23">
            <v>12.22857</v>
          </cell>
          <cell r="F23">
            <v>12.40426</v>
          </cell>
          <cell r="G23">
            <v>12.59509</v>
          </cell>
          <cell r="H23">
            <v>12.80582</v>
          </cell>
        </row>
        <row r="24">
          <cell r="D24">
            <v>11.90245</v>
          </cell>
          <cell r="E24">
            <v>12.09548</v>
          </cell>
          <cell r="F24">
            <v>12.29253</v>
          </cell>
          <cell r="G24">
            <v>12.50754</v>
          </cell>
          <cell r="H24">
            <v>12.734989999999998</v>
          </cell>
        </row>
        <row r="29">
          <cell r="D29">
            <v>12.96941</v>
          </cell>
          <cell r="E29">
            <v>13.20965</v>
          </cell>
          <cell r="F29">
            <v>13.45472</v>
          </cell>
          <cell r="G29">
            <v>13.72087</v>
          </cell>
          <cell r="H29">
            <v>14.00567</v>
          </cell>
        </row>
        <row r="30">
          <cell r="D30">
            <v>13.16285</v>
          </cell>
          <cell r="E30">
            <v>13.391649999999998</v>
          </cell>
          <cell r="F30">
            <v>13.62673</v>
          </cell>
          <cell r="G30">
            <v>13.87338</v>
          </cell>
          <cell r="H30">
            <v>14.14832</v>
          </cell>
        </row>
        <row r="49">
          <cell r="D49">
            <v>105.46927</v>
          </cell>
          <cell r="E49">
            <v>101.80725</v>
          </cell>
          <cell r="F49">
            <v>103.39428</v>
          </cell>
          <cell r="G49">
            <v>99.72531000000001</v>
          </cell>
          <cell r="H49">
            <v>101.22038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102.58558</v>
          </cell>
          <cell r="E53">
            <v>104.17486</v>
          </cell>
          <cell r="F53">
            <v>102.39963999999999</v>
          </cell>
          <cell r="G53">
            <v>104.01065</v>
          </cell>
          <cell r="H53" t="e">
            <v>#VALUE!</v>
          </cell>
        </row>
        <row r="54">
          <cell r="D54">
            <v>60.913039999999995</v>
          </cell>
          <cell r="E54">
            <v>61.85671000000001</v>
          </cell>
          <cell r="F54">
            <v>59.673739999999995</v>
          </cell>
          <cell r="G54">
            <v>60.61244</v>
          </cell>
          <cell r="H54">
            <v>58.37517</v>
          </cell>
        </row>
        <row r="55">
          <cell r="D55">
            <v>73.96184</v>
          </cell>
          <cell r="E55">
            <v>75.10771000000001</v>
          </cell>
          <cell r="F55">
            <v>72.73553</v>
          </cell>
          <cell r="G55">
            <v>73.87979999999999</v>
          </cell>
          <cell r="H55">
            <v>71.44559000000001</v>
          </cell>
        </row>
        <row r="56">
          <cell r="D56">
            <v>59.815450000000006</v>
          </cell>
          <cell r="E56">
            <v>60.742110000000004</v>
          </cell>
          <cell r="F56">
            <v>58.39914</v>
          </cell>
          <cell r="G56">
            <v>59.31782</v>
          </cell>
          <cell r="H56">
            <v>56.91785</v>
          </cell>
        </row>
        <row r="57">
          <cell r="D57">
            <v>102.94371</v>
          </cell>
          <cell r="E57">
            <v>104.53853</v>
          </cell>
          <cell r="F57">
            <v>102.24547</v>
          </cell>
          <cell r="G57">
            <v>103.85409000000001</v>
          </cell>
          <cell r="H57">
            <v>101.49075</v>
          </cell>
        </row>
        <row r="58">
          <cell r="D58">
            <v>75.7348</v>
          </cell>
          <cell r="E58">
            <v>76.90808</v>
          </cell>
          <cell r="F58">
            <v>73.6783</v>
          </cell>
          <cell r="G58">
            <v>74.83733000000001</v>
          </cell>
          <cell r="H58">
            <v>71.53121999999999</v>
          </cell>
        </row>
        <row r="59">
          <cell r="D59">
            <v>77.38553</v>
          </cell>
          <cell r="E59">
            <v>74.35244</v>
          </cell>
          <cell r="F59">
            <v>75.52919</v>
          </cell>
          <cell r="G59">
            <v>72.47812</v>
          </cell>
          <cell r="H59">
            <v>73.57952</v>
          </cell>
        </row>
        <row r="60">
          <cell r="D60">
            <v>83.18446</v>
          </cell>
          <cell r="E60">
            <v>80.49369</v>
          </cell>
          <cell r="F60">
            <v>81.76757</v>
          </cell>
          <cell r="G60">
            <v>79.06651</v>
          </cell>
          <cell r="H60">
            <v>80.26877</v>
          </cell>
        </row>
        <row r="61">
          <cell r="D61">
            <v>79.15649</v>
          </cell>
          <cell r="E61">
            <v>80.41019</v>
          </cell>
          <cell r="F61">
            <v>77.52783</v>
          </cell>
          <cell r="G61">
            <v>78.76530000000001</v>
          </cell>
          <cell r="H61">
            <v>75.81054999999999</v>
          </cell>
        </row>
        <row r="62">
          <cell r="D62">
            <v>79.96879</v>
          </cell>
          <cell r="E62">
            <v>76.72609</v>
          </cell>
          <cell r="F62">
            <v>77.94039000000001</v>
          </cell>
          <cell r="G62">
            <v>74.67734</v>
          </cell>
          <cell r="H62">
            <v>75.81205</v>
          </cell>
        </row>
        <row r="63">
          <cell r="D63">
            <v>76.78083</v>
          </cell>
          <cell r="E63">
            <v>73.61286</v>
          </cell>
          <cell r="F63">
            <v>74.77794</v>
          </cell>
          <cell r="G63">
            <v>71.58963</v>
          </cell>
          <cell r="H63">
            <v>72.67734999999999</v>
          </cell>
        </row>
        <row r="64">
          <cell r="D64">
            <v>80.9117</v>
          </cell>
          <cell r="E64">
            <v>82.19317000000001</v>
          </cell>
          <cell r="F64">
            <v>79.00104</v>
          </cell>
          <cell r="G64">
            <v>80.26206</v>
          </cell>
          <cell r="H64">
            <v>76.99127</v>
          </cell>
        </row>
        <row r="69">
          <cell r="D69">
            <v>66.87766</v>
          </cell>
          <cell r="E69">
            <v>67.91373</v>
          </cell>
          <cell r="F69">
            <v>65.18607</v>
          </cell>
          <cell r="G69">
            <v>66.21152000000001</v>
          </cell>
          <cell r="H69">
            <v>63.41839</v>
          </cell>
        </row>
        <row r="70">
          <cell r="D70">
            <v>67.12297000000001</v>
          </cell>
          <cell r="E70">
            <v>68.16287</v>
          </cell>
          <cell r="F70">
            <v>64.96354</v>
          </cell>
          <cell r="G70">
            <v>65.98534000000001</v>
          </cell>
          <cell r="H70">
            <v>62.713280000000005</v>
          </cell>
        </row>
        <row r="72">
          <cell r="D72">
            <v>93.97817</v>
          </cell>
          <cell r="E72">
            <v>95.4666</v>
          </cell>
          <cell r="F72">
            <v>95.7573</v>
          </cell>
          <cell r="G72">
            <v>97.28616</v>
          </cell>
          <cell r="H72">
            <v>97.53401000000001</v>
          </cell>
        </row>
        <row r="77">
          <cell r="D77">
            <v>93.83551999999999</v>
          </cell>
          <cell r="E77">
            <v>95.32169999999999</v>
          </cell>
          <cell r="F77">
            <v>95.6875</v>
          </cell>
          <cell r="G77">
            <v>97.21521</v>
          </cell>
          <cell r="H77">
            <v>97.54168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631.3018057599321</v>
          </cell>
          <cell r="E9">
            <v>641.0374783366435</v>
          </cell>
          <cell r="F9">
            <v>651.135445793815</v>
          </cell>
          <cell r="G9">
            <v>661.3813339949056</v>
          </cell>
        </row>
        <row r="10">
          <cell r="D10">
            <v>671.1851543777397</v>
          </cell>
          <cell r="E10">
            <v>681.5358912863809</v>
          </cell>
          <cell r="F10">
            <v>692.2718115463974</v>
          </cell>
          <cell r="G10">
            <v>703.1649976441435</v>
          </cell>
        </row>
        <row r="11">
          <cell r="D11">
            <v>639.1121314367582</v>
          </cell>
          <cell r="E11">
            <v>648.9682515914953</v>
          </cell>
          <cell r="F11">
            <v>659.1911488584582</v>
          </cell>
          <cell r="G11">
            <v>669.5637969119185</v>
          </cell>
        </row>
        <row r="13">
          <cell r="D13">
            <v>644.3397998462536</v>
          </cell>
          <cell r="E13">
            <v>654.2765389181396</v>
          </cell>
          <cell r="F13">
            <v>664.5830551847542</v>
          </cell>
          <cell r="G13">
            <v>675.040547136311</v>
          </cell>
        </row>
        <row r="14">
          <cell r="D14">
            <v>708.3701893474757</v>
          </cell>
          <cell r="E14">
            <v>719.2943783228081</v>
          </cell>
          <cell r="F14">
            <v>730.6250905976617</v>
          </cell>
          <cell r="G14">
            <v>742.1217815603984</v>
          </cell>
        </row>
        <row r="15">
          <cell r="D15">
            <v>669.2823554876347</v>
          </cell>
          <cell r="E15">
            <v>679.6037482271253</v>
          </cell>
          <cell r="F15">
            <v>690.3092323295156</v>
          </cell>
          <cell r="G15">
            <v>701.1715364235681</v>
          </cell>
        </row>
        <row r="16">
          <cell r="D16">
            <v>243.40199510652795</v>
          </cell>
          <cell r="E16">
            <v>247.21561471210705</v>
          </cell>
          <cell r="F16">
            <v>251.1689058484422</v>
          </cell>
          <cell r="G16">
            <v>255.17922323010413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2"/>
  <sheetViews>
    <sheetView tabSelected="1" zoomScalePageLayoutView="0" workbookViewId="0" topLeftCell="A1">
      <selection activeCell="A1" sqref="A1:IV65536"/>
    </sheetView>
  </sheetViews>
  <sheetFormatPr defaultColWidth="8.7109375" defaultRowHeight="15"/>
  <cols>
    <col min="1" max="1" width="35.00390625" style="0" bestFit="1" customWidth="1"/>
    <col min="2" max="2" width="8.7109375" style="0" customWidth="1"/>
    <col min="3" max="3" width="8.28125" style="0" bestFit="1" customWidth="1"/>
    <col min="4" max="4" width="8.7109375" style="0" bestFit="1" customWidth="1"/>
  </cols>
  <sheetData>
    <row r="1" spans="1:6" ht="15" thickBot="1">
      <c r="A1" s="1" t="s">
        <v>0</v>
      </c>
      <c r="B1" s="2"/>
      <c r="C1" s="3" t="s">
        <v>1</v>
      </c>
      <c r="D1" s="4">
        <f ca="1">TODAY()</f>
        <v>43923</v>
      </c>
      <c r="E1" s="4"/>
      <c r="F1" s="5"/>
    </row>
    <row r="2" spans="1:6" ht="15" thickBot="1">
      <c r="A2" s="1"/>
      <c r="B2" s="2"/>
      <c r="C2" s="3" t="s">
        <v>2</v>
      </c>
      <c r="D2" s="6">
        <v>3</v>
      </c>
      <c r="E2" s="6"/>
      <c r="F2" s="5"/>
    </row>
    <row r="3" spans="1:6" ht="14.25">
      <c r="A3" s="7"/>
      <c r="B3" s="8"/>
      <c r="C3" s="9"/>
      <c r="D3" s="10"/>
      <c r="E3" s="5"/>
      <c r="F3" s="10"/>
    </row>
    <row r="4" spans="1:6" ht="15" thickBot="1">
      <c r="A4" s="11" t="s">
        <v>3</v>
      </c>
      <c r="B4" s="12"/>
      <c r="C4" s="13" t="s">
        <v>4</v>
      </c>
      <c r="D4" s="13" t="s">
        <v>5</v>
      </c>
      <c r="E4" s="5"/>
      <c r="F4" s="10"/>
    </row>
    <row r="5" spans="1:6" ht="14.25">
      <c r="A5" s="14" t="s">
        <v>6</v>
      </c>
      <c r="B5" s="15"/>
      <c r="C5" s="16"/>
      <c r="D5" s="17"/>
      <c r="E5" s="5"/>
      <c r="F5" s="18"/>
    </row>
    <row r="6" spans="1:6" ht="14.25">
      <c r="A6" s="19">
        <f>'[1]Fair Value'!$D$5</f>
        <v>43958</v>
      </c>
      <c r="B6" s="20"/>
      <c r="C6" s="21">
        <f>ROUND('[1]Fair Value'!$D$14,3)</f>
        <v>708.37</v>
      </c>
      <c r="D6" s="22">
        <f>C6</f>
        <v>708.37</v>
      </c>
      <c r="E6" s="5"/>
      <c r="F6" s="18"/>
    </row>
    <row r="7" spans="1:6" ht="14.25">
      <c r="A7" s="19">
        <f>'[1]Fair Value'!$E$5</f>
        <v>44049</v>
      </c>
      <c r="B7" s="20"/>
      <c r="C7" s="21">
        <f>ROUND('[1]Fair Value'!$E$14,3)</f>
        <v>719.294</v>
      </c>
      <c r="D7" s="22">
        <f>C7</f>
        <v>719.294</v>
      </c>
      <c r="E7" s="5"/>
      <c r="F7" s="18"/>
    </row>
    <row r="8" spans="1:6" ht="14.25">
      <c r="A8" s="19">
        <f>'[1]Fair Value'!$F$5</f>
        <v>44140</v>
      </c>
      <c r="B8" s="20"/>
      <c r="C8" s="21">
        <f>ROUND('[1]Fair Value'!$F$14,3)</f>
        <v>730.625</v>
      </c>
      <c r="D8" s="22">
        <f>C8</f>
        <v>730.625</v>
      </c>
      <c r="E8" s="5"/>
      <c r="F8" s="18"/>
    </row>
    <row r="9" spans="1:6" ht="15" thickBot="1">
      <c r="A9" s="19">
        <f>'[1]Fair Value'!$G$5</f>
        <v>44231</v>
      </c>
      <c r="B9" s="20"/>
      <c r="C9" s="21">
        <f>ROUND('[1]Fair Value'!$G$14,3)</f>
        <v>742.122</v>
      </c>
      <c r="D9" s="22">
        <f>C9</f>
        <v>742.122</v>
      </c>
      <c r="E9" s="5"/>
      <c r="F9" s="18"/>
    </row>
    <row r="10" spans="1:6" ht="14.25">
      <c r="A10" s="14" t="s">
        <v>7</v>
      </c>
      <c r="B10" s="15"/>
      <c r="C10" s="16"/>
      <c r="D10" s="17"/>
      <c r="E10" s="5"/>
      <c r="F10" s="18"/>
    </row>
    <row r="11" spans="1:6" ht="14.25">
      <c r="A11" s="19">
        <f>'[1]Fair Value'!$D$5</f>
        <v>43958</v>
      </c>
      <c r="B11" s="20"/>
      <c r="C11" s="21">
        <f>'[1]Fair Value'!D15</f>
        <v>669.2823554876347</v>
      </c>
      <c r="D11" s="21">
        <f>C11</f>
        <v>669.2823554876347</v>
      </c>
      <c r="E11" s="5"/>
      <c r="F11" s="18"/>
    </row>
    <row r="12" spans="1:6" ht="14.25">
      <c r="A12" s="19">
        <f>'[1]Fair Value'!$E$5</f>
        <v>44049</v>
      </c>
      <c r="B12" s="20"/>
      <c r="C12" s="21">
        <f>'[1]Fair Value'!E15</f>
        <v>679.6037482271253</v>
      </c>
      <c r="D12" s="21">
        <f aca="true" t="shared" si="0" ref="D12:D19">C12</f>
        <v>679.6037482271253</v>
      </c>
      <c r="E12" s="5"/>
      <c r="F12" s="18"/>
    </row>
    <row r="13" spans="1:6" ht="14.25">
      <c r="A13" s="19">
        <f>'[1]Fair Value'!$F$5</f>
        <v>44140</v>
      </c>
      <c r="B13" s="20"/>
      <c r="C13" s="21">
        <f>'[1]Fair Value'!F15</f>
        <v>690.3092323295156</v>
      </c>
      <c r="D13" s="21">
        <f t="shared" si="0"/>
        <v>690.3092323295156</v>
      </c>
      <c r="E13" s="5"/>
      <c r="F13" s="18"/>
    </row>
    <row r="14" spans="1:6" ht="15" thickBot="1">
      <c r="A14" s="19">
        <f>'[1]Fair Value'!$G$5</f>
        <v>44231</v>
      </c>
      <c r="B14" s="20"/>
      <c r="C14" s="21">
        <f>'[1]Fair Value'!G15</f>
        <v>701.1715364235681</v>
      </c>
      <c r="D14" s="21">
        <f t="shared" si="0"/>
        <v>701.1715364235681</v>
      </c>
      <c r="E14" s="5"/>
      <c r="F14" s="18"/>
    </row>
    <row r="15" spans="1:6" ht="14.25">
      <c r="A15" s="14" t="s">
        <v>8</v>
      </c>
      <c r="B15" s="15"/>
      <c r="C15" s="16"/>
      <c r="D15" s="17"/>
      <c r="E15" s="5"/>
      <c r="F15" s="18"/>
    </row>
    <row r="16" spans="1:6" ht="14.25">
      <c r="A16" s="19">
        <f>'[1]Fair Value'!$D$5</f>
        <v>43958</v>
      </c>
      <c r="B16" s="20"/>
      <c r="C16" s="21">
        <f>'[1]Fair Value'!D13</f>
        <v>644.3397998462536</v>
      </c>
      <c r="D16" s="21">
        <f t="shared" si="0"/>
        <v>644.3397998462536</v>
      </c>
      <c r="E16" s="5"/>
      <c r="F16" s="18"/>
    </row>
    <row r="17" spans="1:6" ht="14.25">
      <c r="A17" s="19">
        <f>'[1]Fair Value'!$E$5</f>
        <v>44049</v>
      </c>
      <c r="B17" s="20"/>
      <c r="C17" s="21">
        <f>'[1]Fair Value'!E13</f>
        <v>654.2765389181396</v>
      </c>
      <c r="D17" s="21">
        <f t="shared" si="0"/>
        <v>654.2765389181396</v>
      </c>
      <c r="E17" s="5"/>
      <c r="F17" s="18"/>
    </row>
    <row r="18" spans="1:6" ht="14.25">
      <c r="A18" s="19">
        <f>'[1]Fair Value'!$F$5</f>
        <v>44140</v>
      </c>
      <c r="B18" s="20"/>
      <c r="C18" s="21">
        <f>'[1]Fair Value'!F13</f>
        <v>664.5830551847542</v>
      </c>
      <c r="D18" s="21">
        <f t="shared" si="0"/>
        <v>664.5830551847542</v>
      </c>
      <c r="E18" s="5"/>
      <c r="F18" s="18"/>
    </row>
    <row r="19" spans="1:6" ht="14.25">
      <c r="A19" s="19">
        <f>'[1]Fair Value'!$G$5</f>
        <v>44231</v>
      </c>
      <c r="B19" s="20"/>
      <c r="C19" s="21">
        <f>'[1]Fair Value'!G13</f>
        <v>675.040547136311</v>
      </c>
      <c r="D19" s="21">
        <f t="shared" si="0"/>
        <v>675.040547136311</v>
      </c>
      <c r="E19" s="5"/>
      <c r="F19" s="18"/>
    </row>
    <row r="20" spans="1:6" ht="14.25">
      <c r="A20" s="23" t="s">
        <v>9</v>
      </c>
      <c r="B20" s="24"/>
      <c r="C20" s="25"/>
      <c r="D20" s="26"/>
      <c r="E20" s="5"/>
      <c r="F20" s="18"/>
    </row>
    <row r="21" spans="1:6" ht="14.25">
      <c r="A21" s="19">
        <f>'[1]Fair Value'!$D$5</f>
        <v>43958</v>
      </c>
      <c r="B21" s="20"/>
      <c r="C21" s="27">
        <f>ROUND('[1]Fair Value'!D$11,3)</f>
        <v>639.112</v>
      </c>
      <c r="D21" s="22">
        <f>C21</f>
        <v>639.112</v>
      </c>
      <c r="E21" s="5"/>
      <c r="F21" s="18"/>
    </row>
    <row r="22" spans="1:6" ht="14.25">
      <c r="A22" s="19">
        <f>'[1]Fair Value'!$E$5</f>
        <v>44049</v>
      </c>
      <c r="B22" s="20"/>
      <c r="C22" s="27">
        <f>ROUND('[1]Fair Value'!E$11,3)</f>
        <v>648.968</v>
      </c>
      <c r="D22" s="22">
        <f>C22</f>
        <v>648.968</v>
      </c>
      <c r="E22" s="5"/>
      <c r="F22" s="18"/>
    </row>
    <row r="23" spans="1:6" ht="14.25">
      <c r="A23" s="19">
        <f>'[1]Fair Value'!$F$5</f>
        <v>44140</v>
      </c>
      <c r="B23" s="20"/>
      <c r="C23" s="27">
        <f>ROUND('[1]Fair Value'!F$11,3)</f>
        <v>659.191</v>
      </c>
      <c r="D23" s="22">
        <f>C23</f>
        <v>659.191</v>
      </c>
      <c r="E23" s="5"/>
      <c r="F23" s="18"/>
    </row>
    <row r="24" spans="1:6" ht="14.25">
      <c r="A24" s="19">
        <f>'[1]Fair Value'!$G$5</f>
        <v>44231</v>
      </c>
      <c r="B24" s="20"/>
      <c r="C24" s="27">
        <f>ROUND('[1]Fair Value'!G$11,3)</f>
        <v>669.564</v>
      </c>
      <c r="D24" s="22">
        <f>C24</f>
        <v>669.564</v>
      </c>
      <c r="E24" s="5"/>
      <c r="F24" s="18"/>
    </row>
    <row r="25" spans="1:6" ht="14.25">
      <c r="A25" s="23" t="s">
        <v>10</v>
      </c>
      <c r="B25" s="24"/>
      <c r="C25" s="25"/>
      <c r="D25" s="26"/>
      <c r="E25" s="5"/>
      <c r="F25" s="18"/>
    </row>
    <row r="26" spans="1:6" ht="14.25">
      <c r="A26" s="19">
        <f>'[1]Fair Value'!$D$5</f>
        <v>43958</v>
      </c>
      <c r="B26" s="20"/>
      <c r="C26" s="21">
        <f>ROUND('[1]Fair Value'!$D$10,3)</f>
        <v>671.185</v>
      </c>
      <c r="D26" s="22">
        <f>C26</f>
        <v>671.185</v>
      </c>
      <c r="E26" s="5"/>
      <c r="F26" s="18"/>
    </row>
    <row r="27" spans="1:6" ht="14.25">
      <c r="A27" s="19">
        <f>'[1]Fair Value'!$E$5</f>
        <v>44049</v>
      </c>
      <c r="B27" s="20"/>
      <c r="C27" s="21">
        <f>ROUND('[1]Fair Value'!$E$10,3)</f>
        <v>681.536</v>
      </c>
      <c r="D27" s="22">
        <f>C27</f>
        <v>681.536</v>
      </c>
      <c r="E27" s="5"/>
      <c r="F27" s="18"/>
    </row>
    <row r="28" spans="1:6" ht="14.25">
      <c r="A28" s="19">
        <f>'[1]Fair Value'!$F$5</f>
        <v>44140</v>
      </c>
      <c r="B28" s="20"/>
      <c r="C28" s="21">
        <f>'[1]Fair Value'!$F$10</f>
        <v>692.2718115463974</v>
      </c>
      <c r="D28" s="22">
        <f>C28</f>
        <v>692.2718115463974</v>
      </c>
      <c r="E28" s="5"/>
      <c r="F28" s="18"/>
    </row>
    <row r="29" spans="1:6" ht="14.25">
      <c r="A29" s="19">
        <f>'[1]Fair Value'!$G$5</f>
        <v>44231</v>
      </c>
      <c r="B29" s="20"/>
      <c r="C29" s="21">
        <f>'[1]Fair Value'!$G$10</f>
        <v>703.1649976441435</v>
      </c>
      <c r="D29" s="22">
        <f>C29</f>
        <v>703.1649976441435</v>
      </c>
      <c r="E29" s="5"/>
      <c r="F29" s="18"/>
    </row>
    <row r="30" spans="1:6" ht="14.25">
      <c r="A30" s="23" t="s">
        <v>11</v>
      </c>
      <c r="B30" s="24"/>
      <c r="C30" s="25"/>
      <c r="D30" s="26"/>
      <c r="E30" s="5"/>
      <c r="F30" s="18"/>
    </row>
    <row r="31" spans="1:6" ht="14.25">
      <c r="A31" s="19">
        <f>'[1]Fair Value'!$D$5</f>
        <v>43958</v>
      </c>
      <c r="B31" s="20"/>
      <c r="C31" s="21">
        <f>ROUND('[1]Fair Value'!$D$9,3)</f>
        <v>631.302</v>
      </c>
      <c r="D31" s="22">
        <f>C31</f>
        <v>631.302</v>
      </c>
      <c r="E31" s="5"/>
      <c r="F31" s="18"/>
    </row>
    <row r="32" spans="1:6" ht="14.25">
      <c r="A32" s="19">
        <f>'[1]Fair Value'!$E$5</f>
        <v>44049</v>
      </c>
      <c r="B32" s="20"/>
      <c r="C32" s="21">
        <f>ROUND('[1]Fair Value'!$E$9,3)</f>
        <v>641.037</v>
      </c>
      <c r="D32" s="22">
        <f>C32</f>
        <v>641.037</v>
      </c>
      <c r="E32" s="5"/>
      <c r="F32" s="18"/>
    </row>
    <row r="33" spans="1:6" ht="14.25">
      <c r="A33" s="19">
        <f>'[1]Fair Value'!$F$5</f>
        <v>44140</v>
      </c>
      <c r="B33" s="20"/>
      <c r="C33" s="21">
        <f>ROUND('[1]Fair Value'!$F$9,3)</f>
        <v>651.135</v>
      </c>
      <c r="D33" s="22">
        <f>C33</f>
        <v>651.135</v>
      </c>
      <c r="E33" s="5"/>
      <c r="F33" s="18"/>
    </row>
    <row r="34" spans="1:6" ht="14.25">
      <c r="A34" s="19">
        <f>'[1]Fair Value'!$G$5</f>
        <v>44231</v>
      </c>
      <c r="B34" s="20"/>
      <c r="C34" s="21">
        <f>ROUND('[1]Fair Value'!$G$9,3)</f>
        <v>661.381</v>
      </c>
      <c r="D34" s="22">
        <f>C34</f>
        <v>661.381</v>
      </c>
      <c r="E34" s="5"/>
      <c r="F34" s="18"/>
    </row>
    <row r="35" spans="1:6" ht="14.25">
      <c r="A35" s="23" t="s">
        <v>12</v>
      </c>
      <c r="B35" s="24"/>
      <c r="C35" s="25"/>
      <c r="D35" s="26"/>
      <c r="E35" s="5"/>
      <c r="F35" s="18"/>
    </row>
    <row r="36" spans="1:6" ht="14.25">
      <c r="A36" s="19">
        <f>'[1]Fair Value'!$D$5</f>
        <v>43958</v>
      </c>
      <c r="B36" s="20"/>
      <c r="C36" s="21">
        <f>ROUND('[1]Fair Value'!$D$16,3)</f>
        <v>243.402</v>
      </c>
      <c r="D36" s="22">
        <f>C36</f>
        <v>243.402</v>
      </c>
      <c r="E36" s="5"/>
      <c r="F36" s="18"/>
    </row>
    <row r="37" spans="1:6" ht="14.25">
      <c r="A37" s="19">
        <f>'[1]Fair Value'!$E$5</f>
        <v>44049</v>
      </c>
      <c r="B37" s="20"/>
      <c r="C37" s="21">
        <f>ROUND('[1]Fair Value'!$E$16,3)</f>
        <v>247.216</v>
      </c>
      <c r="D37" s="22">
        <f>C37</f>
        <v>247.216</v>
      </c>
      <c r="E37" s="5"/>
      <c r="F37" s="18"/>
    </row>
    <row r="38" spans="1:6" ht="14.25">
      <c r="A38" s="19">
        <f>'[1]Fair Value'!$F$5</f>
        <v>44140</v>
      </c>
      <c r="B38" s="20"/>
      <c r="C38" s="21">
        <f>ROUND('[1]Fair Value'!$F$16,3)</f>
        <v>251.169</v>
      </c>
      <c r="D38" s="22">
        <f>C38</f>
        <v>251.169</v>
      </c>
      <c r="E38" s="5"/>
      <c r="F38" s="18"/>
    </row>
    <row r="39" spans="1:6" ht="14.25">
      <c r="A39" s="19">
        <f>'[1]Fair Value'!$G$5</f>
        <v>44231</v>
      </c>
      <c r="B39" s="20"/>
      <c r="C39" s="21">
        <f>ROUND('[1]Fair Value'!$G$16,3)</f>
        <v>255.179</v>
      </c>
      <c r="D39" s="22">
        <f>C39</f>
        <v>255.179</v>
      </c>
      <c r="E39" s="5"/>
      <c r="F39" s="18"/>
    </row>
    <row r="40" spans="1:6" ht="14.25">
      <c r="A40" s="23" t="s">
        <v>13</v>
      </c>
      <c r="B40" s="24"/>
      <c r="C40" s="25"/>
      <c r="D40" s="26"/>
      <c r="E40" s="5"/>
      <c r="F40" s="18"/>
    </row>
    <row r="41" spans="1:6" ht="14.25">
      <c r="A41" s="19">
        <f>'[1]Fair Value Bonds'!$D$5</f>
        <v>43958</v>
      </c>
      <c r="B41" s="20"/>
      <c r="C41" s="21">
        <f>ROUND('[1]Fair Value Bonds'!$D$9,3)</f>
        <v>10.208</v>
      </c>
      <c r="D41" s="28">
        <f>'[1]Fair Value Bonds'!$D$49</f>
        <v>105.46927</v>
      </c>
      <c r="E41" s="5"/>
      <c r="F41" s="18"/>
    </row>
    <row r="42" spans="1:6" ht="14.25">
      <c r="A42" s="19">
        <f>'[1]Fair Value Bonds'!$E$5</f>
        <v>44049</v>
      </c>
      <c r="B42" s="20"/>
      <c r="C42" s="21">
        <f>ROUND('[1]Fair Value Bonds'!$E$9,3)</f>
        <v>10.425</v>
      </c>
      <c r="D42" s="28">
        <f>'[1]Fair Value Bonds'!$E$49</f>
        <v>101.80725</v>
      </c>
      <c r="E42" s="5"/>
      <c r="F42" s="18"/>
    </row>
    <row r="43" spans="1:6" ht="14.25">
      <c r="A43" s="19">
        <f>'[1]Fair Value Bonds'!$F$5</f>
        <v>44140</v>
      </c>
      <c r="B43" s="20"/>
      <c r="C43" s="21">
        <f>ROUND('[1]Fair Value Bonds'!$F$9,3)</f>
        <v>10.649</v>
      </c>
      <c r="D43" s="28">
        <f>'[1]Fair Value Bonds'!$F$49</f>
        <v>103.39428</v>
      </c>
      <c r="E43" s="5"/>
      <c r="F43" s="18"/>
    </row>
    <row r="44" spans="1:6" ht="14.25">
      <c r="A44" s="19">
        <f>'[1]Fair Value Bonds'!$G$5</f>
        <v>44231</v>
      </c>
      <c r="B44" s="20"/>
      <c r="C44" s="21">
        <f>ROUND('[1]Fair Value Bonds'!$G$9,3)</f>
        <v>10.897</v>
      </c>
      <c r="D44" s="28">
        <f>'[1]Fair Value Bonds'!$G$49</f>
        <v>99.72531000000001</v>
      </c>
      <c r="E44" s="5"/>
      <c r="F44" s="18"/>
    </row>
    <row r="45" spans="1:6" ht="14.25">
      <c r="A45" s="19">
        <f>'[1]Fair Value Bonds'!$H$5</f>
        <v>44322</v>
      </c>
      <c r="B45" s="20"/>
      <c r="C45" s="21">
        <f>ROUND('[1]Fair Value Bonds'!$H$9,3)</f>
        <v>11.191</v>
      </c>
      <c r="D45" s="28">
        <f>'[1]Fair Value Bonds'!$H$49</f>
        <v>101.22038</v>
      </c>
      <c r="E45" s="5"/>
      <c r="F45" s="18"/>
    </row>
    <row r="46" spans="1:6" ht="14.25">
      <c r="A46" s="23" t="s">
        <v>14</v>
      </c>
      <c r="B46" s="24"/>
      <c r="C46" s="25"/>
      <c r="D46" s="29"/>
      <c r="E46" s="5"/>
      <c r="F46" s="18"/>
    </row>
    <row r="47" spans="1:6" ht="14.25">
      <c r="A47" s="19">
        <f>'[1]Fair Value Bonds'!$D$5</f>
        <v>43958</v>
      </c>
      <c r="B47" s="20"/>
      <c r="C47" s="21">
        <f>ROUND('[1]Fair Value Bonds'!$D$10,3)</f>
        <v>1.031</v>
      </c>
      <c r="D47" s="28" t="e">
        <f>'[1]Fair Value Bonds'!$D$50</f>
        <v>#VALUE!</v>
      </c>
      <c r="E47" s="5"/>
      <c r="F47" s="18"/>
    </row>
    <row r="48" spans="1:6" ht="14.25">
      <c r="A48" s="19">
        <f>'[1]Fair Value Bonds'!$E$5</f>
        <v>44049</v>
      </c>
      <c r="B48" s="20"/>
      <c r="C48" s="21">
        <f>ROUND('[1]Fair Value Bonds'!$E$10,3)</f>
        <v>1.031</v>
      </c>
      <c r="D48" s="28" t="e">
        <f>'[1]Fair Value Bonds'!$E$50</f>
        <v>#VALUE!</v>
      </c>
      <c r="E48" s="5"/>
      <c r="F48" s="18"/>
    </row>
    <row r="49" spans="1:6" ht="14.25">
      <c r="A49" s="23" t="s">
        <v>15</v>
      </c>
      <c r="B49" s="24"/>
      <c r="C49" s="25"/>
      <c r="D49" s="29"/>
      <c r="E49" s="5"/>
      <c r="F49" s="18"/>
    </row>
    <row r="50" spans="1:6" ht="14.25">
      <c r="A50" s="19">
        <f>'[1]Fair Value Bonds'!$D$5</f>
        <v>43958</v>
      </c>
      <c r="B50" s="20"/>
      <c r="C50" s="21">
        <f>ROUND('[1]Fair Value Bonds'!$D$11,30)</f>
        <v>0</v>
      </c>
      <c r="D50" s="28" t="e">
        <f>'[1]Fair Value Bonds'!$D$51</f>
        <v>#VALUE!</v>
      </c>
      <c r="E50" s="5"/>
      <c r="F50" s="18"/>
    </row>
    <row r="51" spans="1:6" ht="14.25">
      <c r="A51" s="19">
        <f>'[1]Fair Value Bonds'!$E$5</f>
        <v>44049</v>
      </c>
      <c r="B51" s="20"/>
      <c r="C51" s="21">
        <f>ROUND('[1]Fair Value Bonds'!$E$11,3)</f>
        <v>0</v>
      </c>
      <c r="D51" s="28">
        <f>'[1]Fair Value Bonds'!$E$51</f>
        <v>0</v>
      </c>
      <c r="E51" s="5"/>
      <c r="F51" s="18"/>
    </row>
    <row r="52" spans="1:6" ht="14.25">
      <c r="A52" s="19">
        <f>'[1]Fair Value Bonds'!$F$5</f>
        <v>44140</v>
      </c>
      <c r="B52" s="20"/>
      <c r="C52" s="21">
        <f>ROUND('[1]Fair Value Bonds'!$F$11,3)</f>
        <v>0</v>
      </c>
      <c r="D52" s="28">
        <f>'[1]Fair Value Bonds'!$F$51</f>
        <v>0</v>
      </c>
      <c r="E52" s="5"/>
      <c r="F52" s="18"/>
    </row>
    <row r="53" spans="1:6" ht="14.25">
      <c r="A53" s="19">
        <f>'[1]Fair Value Bonds'!$G$5</f>
        <v>44231</v>
      </c>
      <c r="B53" s="20"/>
      <c r="C53" s="21">
        <f>ROUND('[1]Fair Value Bonds'!$G$11,3)</f>
        <v>0</v>
      </c>
      <c r="D53" s="28">
        <f>'[1]Fair Value Bonds'!$G$51</f>
        <v>0</v>
      </c>
      <c r="E53" s="5"/>
      <c r="F53" s="18"/>
    </row>
    <row r="54" spans="1:6" ht="14.25">
      <c r="A54" s="19">
        <f>'[1]Fair Value Bonds'!$H$5</f>
        <v>44322</v>
      </c>
      <c r="B54" s="20"/>
      <c r="C54" s="21">
        <f>ROUND('[1]Fair Value Bonds'!$H$11,3)</f>
        <v>0</v>
      </c>
      <c r="D54" s="28">
        <f>'[1]Fair Value Bonds'!$H$51</f>
        <v>0</v>
      </c>
      <c r="E54" s="5"/>
      <c r="F54" s="18"/>
    </row>
    <row r="55" spans="1:6" ht="14.25">
      <c r="A55" s="23" t="s">
        <v>16</v>
      </c>
      <c r="B55" s="24"/>
      <c r="C55" s="25"/>
      <c r="D55" s="29"/>
      <c r="E55" s="5"/>
      <c r="F55" s="18"/>
    </row>
    <row r="56" spans="1:6" ht="14.25">
      <c r="A56" s="19">
        <f>'[1]Fair Value Bonds'!$D$5</f>
        <v>43958</v>
      </c>
      <c r="B56" s="20"/>
      <c r="C56" s="21" t="e">
        <f>ROUND('[1]Fair Value Bonds'!$D$12,3)</f>
        <v>#VALUE!</v>
      </c>
      <c r="D56" s="28" t="e">
        <f>'[1]Fair Value Bonds'!$D$52</f>
        <v>#VALUE!</v>
      </c>
      <c r="E56" s="5"/>
      <c r="F56" s="18"/>
    </row>
    <row r="57" spans="1:6" ht="14.25">
      <c r="A57" s="19">
        <f>'[1]Fair Value Bonds'!$E$5</f>
        <v>44049</v>
      </c>
      <c r="B57" s="20"/>
      <c r="C57" s="21" t="e">
        <f>ROUND('[1]Fair Value Bonds'!$E$12,3)</f>
        <v>#VALUE!</v>
      </c>
      <c r="D57" s="28" t="e">
        <f>'[1]Fair Value Bonds'!$E$52</f>
        <v>#VALUE!</v>
      </c>
      <c r="E57" s="5"/>
      <c r="F57" s="18"/>
    </row>
    <row r="58" spans="1:6" ht="14.25">
      <c r="A58" s="19">
        <f>'[1]Fair Value Bonds'!$F$5</f>
        <v>44140</v>
      </c>
      <c r="B58" s="20"/>
      <c r="C58" s="21" t="e">
        <f>ROUND('[1]Fair Value Bonds'!$F$12,3)</f>
        <v>#VALUE!</v>
      </c>
      <c r="D58" s="28" t="e">
        <f>'[1]Fair Value Bonds'!$F$52</f>
        <v>#VALUE!</v>
      </c>
      <c r="E58" s="5"/>
      <c r="F58" s="18"/>
    </row>
    <row r="59" spans="1:6" ht="14.25">
      <c r="A59" s="19">
        <f>'[1]Fair Value Bonds'!$G$5</f>
        <v>44231</v>
      </c>
      <c r="B59" s="20"/>
      <c r="C59" s="21" t="e">
        <f>ROUND('[1]Fair Value Bonds'!$G$12,30)</f>
        <v>#VALUE!</v>
      </c>
      <c r="D59" s="28" t="e">
        <f>'[1]Fair Value Bonds'!$G$52</f>
        <v>#VALUE!</v>
      </c>
      <c r="E59" s="5"/>
      <c r="F59" s="18"/>
    </row>
    <row r="60" spans="1:6" ht="14.25">
      <c r="A60" s="19">
        <f>'[1]Fair Value Bonds'!$H$5</f>
        <v>44322</v>
      </c>
      <c r="B60" s="20"/>
      <c r="C60" s="21" t="e">
        <f>ROUND('[1]Fair Value Bonds'!$H$12,3)</f>
        <v>#VALUE!</v>
      </c>
      <c r="D60" s="28" t="e">
        <f>'[1]Fair Value Bonds'!$H$52</f>
        <v>#VALUE!</v>
      </c>
      <c r="E60" s="5"/>
      <c r="F60" s="18"/>
    </row>
    <row r="61" spans="1:6" ht="14.25">
      <c r="A61" s="23" t="s">
        <v>17</v>
      </c>
      <c r="B61" s="24"/>
      <c r="C61" s="25"/>
      <c r="D61" s="29"/>
      <c r="E61" s="5"/>
      <c r="F61" s="18"/>
    </row>
    <row r="62" spans="1:6" ht="14.25">
      <c r="A62" s="19">
        <f>'[1]Fair Value Bonds'!$D$5</f>
        <v>43958</v>
      </c>
      <c r="B62" s="20"/>
      <c r="C62" s="21">
        <f>ROUND('[1]Fair Value Bonds'!$D$13,30)</f>
        <v>4.64172</v>
      </c>
      <c r="D62" s="28">
        <f>'[1]Fair Value Bonds'!$D$53</f>
        <v>102.58558</v>
      </c>
      <c r="E62" s="5"/>
      <c r="F62" s="18"/>
    </row>
    <row r="63" spans="1:6" ht="14.25">
      <c r="A63" s="19">
        <f>'[1]Fair Value Bonds'!$E$5</f>
        <v>44049</v>
      </c>
      <c r="B63" s="20"/>
      <c r="C63" s="21">
        <f>ROUND('[1]Fair Value Bonds'!$E$13,3)</f>
        <v>3.991</v>
      </c>
      <c r="D63" s="28">
        <f>'[1]Fair Value Bonds'!$E$53</f>
        <v>104.17486</v>
      </c>
      <c r="E63" s="5"/>
      <c r="F63" s="18"/>
    </row>
    <row r="64" spans="1:6" ht="14.25">
      <c r="A64" s="19">
        <f>'[1]Fair Value Bonds'!$F$5</f>
        <v>44140</v>
      </c>
      <c r="B64" s="20"/>
      <c r="C64" s="21">
        <f>ROUND('[1]Fair Value Bonds'!$F$13,3)</f>
        <v>2.466</v>
      </c>
      <c r="D64" s="28">
        <f>'[1]Fair Value Bonds'!$F$53</f>
        <v>102.39963999999999</v>
      </c>
      <c r="E64" s="5"/>
      <c r="F64" s="18"/>
    </row>
    <row r="65" spans="1:6" ht="14.25">
      <c r="A65" s="19">
        <f>'[1]Fair Value Bonds'!$G$5</f>
        <v>44231</v>
      </c>
      <c r="B65" s="20"/>
      <c r="C65" s="21">
        <f>ROUND('[1]Fair Value Bonds'!$G$13,3)</f>
        <v>0</v>
      </c>
      <c r="D65" s="28">
        <f>'[1]Fair Value Bonds'!$G$53</f>
        <v>104.01065</v>
      </c>
      <c r="E65" s="5"/>
      <c r="F65" s="18"/>
    </row>
    <row r="66" spans="1:6" ht="14.25">
      <c r="A66" s="19">
        <f>'[1]Fair Value Bonds'!$H$5</f>
        <v>44322</v>
      </c>
      <c r="B66" s="20"/>
      <c r="C66" s="21">
        <f>ROUND('[1]Fair Value Bonds'!$H$13,3)</f>
        <v>0</v>
      </c>
      <c r="D66" s="28" t="e">
        <f>'[1]Fair Value Bonds'!$H$53</f>
        <v>#VALUE!</v>
      </c>
      <c r="E66" s="5"/>
      <c r="F66" s="18"/>
    </row>
    <row r="67" spans="1:6" ht="14.25">
      <c r="A67" s="23" t="s">
        <v>18</v>
      </c>
      <c r="B67" s="24"/>
      <c r="C67" s="25"/>
      <c r="D67" s="29"/>
      <c r="E67" s="5"/>
      <c r="F67" s="18"/>
    </row>
    <row r="68" spans="1:6" ht="14.25">
      <c r="A68" s="19">
        <f>'[1]Fair Value Bonds'!$D$5</f>
        <v>43958</v>
      </c>
      <c r="B68" s="20"/>
      <c r="C68" s="21">
        <f>ROUND('[1]Fair Value Bonds'!$D$14,3)</f>
        <v>11.876</v>
      </c>
      <c r="D68" s="28">
        <f>'[1]Fair Value Bonds'!$D$54</f>
        <v>60.913039999999995</v>
      </c>
      <c r="E68" s="5"/>
      <c r="F68" s="18"/>
    </row>
    <row r="69" spans="1:6" ht="14.25">
      <c r="A69" s="19">
        <f>'[1]Fair Value Bonds'!$E$5</f>
        <v>44049</v>
      </c>
      <c r="B69" s="20"/>
      <c r="C69" s="21">
        <f>ROUND('[1]Fair Value Bonds'!$E$14,3)</f>
        <v>12.052</v>
      </c>
      <c r="D69" s="28">
        <f>'[1]Fair Value Bonds'!$E$54</f>
        <v>61.85671000000001</v>
      </c>
      <c r="E69" s="5"/>
      <c r="F69" s="18"/>
    </row>
    <row r="70" spans="1:6" ht="14.25">
      <c r="A70" s="19">
        <f>'[1]Fair Value Bonds'!$F$5</f>
        <v>44140</v>
      </c>
      <c r="B70" s="20"/>
      <c r="C70" s="21">
        <f>ROUND('[1]Fair Value Bonds'!$F$14,3)</f>
        <v>12.228</v>
      </c>
      <c r="D70" s="28">
        <f>'[1]Fair Value Bonds'!$F$54</f>
        <v>59.673739999999995</v>
      </c>
      <c r="E70" s="5"/>
      <c r="F70" s="18"/>
    </row>
    <row r="71" spans="1:6" ht="14.25">
      <c r="A71" s="19">
        <f>'[1]Fair Value Bonds'!$G$5</f>
        <v>44231</v>
      </c>
      <c r="B71" s="20"/>
      <c r="C71" s="21">
        <f>ROUND('[1]Fair Value Bonds'!$G$14,3)</f>
        <v>12.414</v>
      </c>
      <c r="D71" s="28">
        <f>'[1]Fair Value Bonds'!$G$54</f>
        <v>60.61244</v>
      </c>
      <c r="E71" s="5"/>
      <c r="F71" s="18"/>
    </row>
    <row r="72" spans="1:6" ht="14.25">
      <c r="A72" s="19">
        <f>'[1]Fair Value Bonds'!$H$5</f>
        <v>44322</v>
      </c>
      <c r="B72" s="20"/>
      <c r="C72" s="21">
        <f>ROUND('[1]Fair Value Bonds'!$H$14,3)</f>
        <v>12.619</v>
      </c>
      <c r="D72" s="28">
        <f>'[1]Fair Value Bonds'!$H$54</f>
        <v>58.37517</v>
      </c>
      <c r="E72" s="5"/>
      <c r="F72" s="18"/>
    </row>
    <row r="73" spans="1:6" ht="14.25">
      <c r="A73" s="23" t="s">
        <v>19</v>
      </c>
      <c r="B73" s="24"/>
      <c r="C73" s="25"/>
      <c r="D73" s="29"/>
      <c r="E73" s="5"/>
      <c r="F73" s="18"/>
    </row>
    <row r="74" spans="1:6" ht="14.25">
      <c r="A74" s="19">
        <f>'[1]Fair Value Bonds'!$D$5</f>
        <v>43958</v>
      </c>
      <c r="B74" s="20"/>
      <c r="C74" s="21">
        <f>ROUND('[1]Fair Value Bonds'!$D$15,3)</f>
        <v>11.498</v>
      </c>
      <c r="D74" s="28">
        <f>'[1]Fair Value Bonds'!$D$55</f>
        <v>73.96184</v>
      </c>
      <c r="E74" s="5"/>
      <c r="F74" s="18"/>
    </row>
    <row r="75" spans="1:6" ht="14.25">
      <c r="A75" s="19">
        <f>'[1]Fair Value Bonds'!$E$5</f>
        <v>44049</v>
      </c>
      <c r="B75" s="20"/>
      <c r="C75" s="21">
        <f>ROUND('[1]Fair Value Bonds'!$E$15,3)</f>
        <v>11.691</v>
      </c>
      <c r="D75" s="28">
        <f>'[1]Fair Value Bonds'!$E$55</f>
        <v>75.10771000000001</v>
      </c>
      <c r="E75" s="5"/>
      <c r="F75" s="18"/>
    </row>
    <row r="76" spans="1:6" ht="14.25">
      <c r="A76" s="19">
        <f>'[1]Fair Value Bonds'!$F$5</f>
        <v>44140</v>
      </c>
      <c r="B76" s="20"/>
      <c r="C76" s="21">
        <f>ROUND('[1]Fair Value Bonds'!$F$15,3)</f>
        <v>11.889</v>
      </c>
      <c r="D76" s="28">
        <f>'[1]Fair Value Bonds'!$F$55</f>
        <v>72.73553</v>
      </c>
      <c r="E76" s="5"/>
      <c r="F76" s="18"/>
    </row>
    <row r="77" spans="1:6" ht="14.25">
      <c r="A77" s="19">
        <f>'[1]Fair Value Bonds'!$G$5</f>
        <v>44231</v>
      </c>
      <c r="B77" s="20"/>
      <c r="C77" s="21">
        <f>ROUND('[1]Fair Value Bonds'!$G$15,3)</f>
        <v>12.107</v>
      </c>
      <c r="D77" s="28">
        <f>'[1]Fair Value Bonds'!$G$55</f>
        <v>73.87979999999999</v>
      </c>
      <c r="E77" s="5"/>
      <c r="F77" s="18"/>
    </row>
    <row r="78" spans="1:6" ht="14.25">
      <c r="A78" s="19">
        <f>'[1]Fair Value Bonds'!$H$5</f>
        <v>44322</v>
      </c>
      <c r="B78" s="20"/>
      <c r="C78" s="21">
        <f>ROUND('[1]Fair Value Bonds'!$H$15,3)</f>
        <v>12.341</v>
      </c>
      <c r="D78" s="28">
        <f>'[1]Fair Value Bonds'!$H$55</f>
        <v>71.44559000000001</v>
      </c>
      <c r="E78" s="5"/>
      <c r="F78" s="18"/>
    </row>
    <row r="79" spans="1:6" ht="14.25">
      <c r="A79" s="23" t="s">
        <v>20</v>
      </c>
      <c r="B79" s="24"/>
      <c r="C79" s="25"/>
      <c r="D79" s="29"/>
      <c r="E79" s="5"/>
      <c r="F79" s="18"/>
    </row>
    <row r="80" spans="1:6" ht="14.25">
      <c r="A80" s="19">
        <f>'[1]Fair Value Bonds'!$D$5</f>
        <v>43958</v>
      </c>
      <c r="B80" s="20"/>
      <c r="C80" s="21">
        <f>ROUND('[1]Fair Value Bonds'!$D$16,3)</f>
        <v>11.938</v>
      </c>
      <c r="D80" s="28">
        <f>'[1]Fair Value Bonds'!$D$56</f>
        <v>59.815450000000006</v>
      </c>
      <c r="E80" s="5"/>
      <c r="F80" s="18"/>
    </row>
    <row r="81" spans="1:6" ht="14.25">
      <c r="A81" s="19">
        <f>'[1]Fair Value Bonds'!$E$5</f>
        <v>44049</v>
      </c>
      <c r="B81" s="20"/>
      <c r="C81" s="21">
        <f>ROUND('[1]Fair Value Bonds'!$E$16,3)</f>
        <v>12.105</v>
      </c>
      <c r="D81" s="28">
        <f>'[1]Fair Value Bonds'!$E$56</f>
        <v>60.742110000000004</v>
      </c>
      <c r="E81" s="5"/>
      <c r="F81" s="18"/>
    </row>
    <row r="82" spans="1:6" ht="14.25">
      <c r="A82" s="19">
        <f>'[1]Fair Value Bonds'!$F$5</f>
        <v>44140</v>
      </c>
      <c r="B82" s="20"/>
      <c r="C82" s="21">
        <f>ROUND('[1]Fair Value Bonds'!$F$16,3)</f>
        <v>12.274</v>
      </c>
      <c r="D82" s="28">
        <f>'[1]Fair Value Bonds'!$F$56</f>
        <v>58.39914</v>
      </c>
      <c r="E82" s="5"/>
      <c r="F82" s="5"/>
    </row>
    <row r="83" spans="1:6" ht="14.25">
      <c r="A83" s="19">
        <f>'[1]Fair Value Bonds'!$G$5</f>
        <v>44231</v>
      </c>
      <c r="B83" s="20"/>
      <c r="C83" s="21">
        <f>ROUND('[1]Fair Value Bonds'!$G$16,3)</f>
        <v>12.457</v>
      </c>
      <c r="D83" s="28">
        <f>'[1]Fair Value Bonds'!$G$56</f>
        <v>59.31782</v>
      </c>
      <c r="E83" s="5"/>
      <c r="F83" s="5"/>
    </row>
    <row r="84" spans="1:6" ht="14.25">
      <c r="A84" s="19">
        <f>'[1]Fair Value Bonds'!$H$5</f>
        <v>44322</v>
      </c>
      <c r="B84" s="20"/>
      <c r="C84" s="21">
        <f>ROUND('[1]Fair Value Bonds'!$H$16,3)</f>
        <v>12.649</v>
      </c>
      <c r="D84" s="28">
        <f>'[1]Fair Value Bonds'!$H$56</f>
        <v>56.91785</v>
      </c>
      <c r="E84" s="5"/>
      <c r="F84" s="5"/>
    </row>
    <row r="85" spans="1:6" ht="14.25">
      <c r="A85" s="23" t="s">
        <v>21</v>
      </c>
      <c r="B85" s="24"/>
      <c r="C85" s="25"/>
      <c r="D85" s="29"/>
      <c r="E85" s="5"/>
      <c r="F85" s="5"/>
    </row>
    <row r="86" spans="1:6" ht="14.25">
      <c r="A86" s="19">
        <f>'[1]Fair Value Bonds'!$D$5</f>
        <v>43958</v>
      </c>
      <c r="B86" s="20"/>
      <c r="C86" s="21">
        <f>ROUND('[1]Fair Value Bonds'!$D$17,3)</f>
        <v>7.189</v>
      </c>
      <c r="D86" s="28">
        <f>'[1]Fair Value Bonds'!$D$57</f>
        <v>102.94371</v>
      </c>
      <c r="E86" s="5"/>
      <c r="F86" s="5"/>
    </row>
    <row r="87" spans="1:6" ht="14.25">
      <c r="A87" s="19">
        <f>'[1]Fair Value Bonds'!$E$5</f>
        <v>44049</v>
      </c>
      <c r="B87" s="20"/>
      <c r="C87" s="21">
        <f>ROUND('[1]Fair Value Bonds'!$E$17,3)</f>
        <v>7.284</v>
      </c>
      <c r="D87" s="28">
        <f>'[1]Fair Value Bonds'!$E$57</f>
        <v>104.53853</v>
      </c>
      <c r="E87" s="5"/>
      <c r="F87" s="5"/>
    </row>
    <row r="88" spans="1:6" ht="14.25">
      <c r="A88" s="19">
        <f>'[1]Fair Value Bonds'!$F$5</f>
        <v>44140</v>
      </c>
      <c r="B88" s="20"/>
      <c r="C88" s="21">
        <f>ROUND('[1]Fair Value Bonds'!$F$17,3)</f>
        <v>7.394</v>
      </c>
      <c r="D88" s="28">
        <f>'[1]Fair Value Bonds'!$F$57</f>
        <v>102.24547</v>
      </c>
      <c r="E88" s="5"/>
      <c r="F88" s="5"/>
    </row>
    <row r="89" spans="1:6" ht="14.25">
      <c r="A89" s="19">
        <f>'[1]Fair Value Bonds'!$G$5</f>
        <v>44231</v>
      </c>
      <c r="B89" s="20"/>
      <c r="C89" s="21">
        <f>ROUND('[1]Fair Value Bonds'!$G$17,3)</f>
        <v>7.54</v>
      </c>
      <c r="D89" s="28">
        <f>'[1]Fair Value Bonds'!$G$57</f>
        <v>103.85409000000001</v>
      </c>
      <c r="E89" s="5"/>
      <c r="F89" s="5"/>
    </row>
    <row r="90" spans="1:6" ht="14.25">
      <c r="A90" s="19">
        <f>'[1]Fair Value Bonds'!$H$5</f>
        <v>44322</v>
      </c>
      <c r="B90" s="20"/>
      <c r="C90" s="21">
        <f>ROUND('[1]Fair Value Bonds'!$H$17,3)</f>
        <v>7.755</v>
      </c>
      <c r="D90" s="28">
        <f>'[1]Fair Value Bonds'!$H$57</f>
        <v>101.49075</v>
      </c>
      <c r="E90" s="5"/>
      <c r="F90" s="5"/>
    </row>
    <row r="91" spans="1:6" ht="14.25">
      <c r="A91" s="23" t="s">
        <v>22</v>
      </c>
      <c r="B91" s="24"/>
      <c r="C91" s="25"/>
      <c r="D91" s="29"/>
      <c r="E91" s="5"/>
      <c r="F91" s="5"/>
    </row>
    <row r="92" spans="1:6" ht="14.25">
      <c r="A92" s="19">
        <f>'[1]Fair Value Bonds'!$D$5</f>
        <v>43958</v>
      </c>
      <c r="B92" s="20"/>
      <c r="C92" s="21">
        <f>ROUND('[1]Fair Value Bonds'!$D$18,3)</f>
        <v>11.995</v>
      </c>
      <c r="D92" s="28">
        <f>'[1]Fair Value Bonds'!$D$58</f>
        <v>75.7348</v>
      </c>
      <c r="E92" s="5"/>
      <c r="F92" s="5"/>
    </row>
    <row r="93" spans="1:6" ht="14.25">
      <c r="A93" s="19">
        <f>'[1]Fair Value Bonds'!$E$5</f>
        <v>44049</v>
      </c>
      <c r="B93" s="20"/>
      <c r="C93" s="21">
        <f>ROUND('[1]Fair Value Bonds'!$E$18,3)</f>
        <v>12.168</v>
      </c>
      <c r="D93" s="28">
        <f>'[1]Fair Value Bonds'!$E$58</f>
        <v>76.90808</v>
      </c>
      <c r="E93" s="5"/>
      <c r="F93" s="5"/>
    </row>
    <row r="94" spans="1:6" ht="14.25">
      <c r="A94" s="19">
        <f>'[1]Fair Value Bonds'!$F$5</f>
        <v>44140</v>
      </c>
      <c r="B94" s="20"/>
      <c r="C94" s="21">
        <f>ROUND('[1]Fair Value Bonds'!$F$18,3)</f>
        <v>12.344</v>
      </c>
      <c r="D94" s="28">
        <f>'[1]Fair Value Bonds'!$F$58</f>
        <v>73.6783</v>
      </c>
      <c r="E94" s="5"/>
      <c r="F94" s="5"/>
    </row>
    <row r="95" spans="1:6" ht="14.25">
      <c r="A95" s="19">
        <f>'[1]Fair Value Bonds'!$G$5</f>
        <v>44231</v>
      </c>
      <c r="B95" s="20"/>
      <c r="C95" s="21">
        <f>ROUND('[1]Fair Value Bonds'!$G$18,3)</f>
        <v>12.534</v>
      </c>
      <c r="D95" s="28">
        <f>'[1]Fair Value Bonds'!$G$58</f>
        <v>74.83733000000001</v>
      </c>
      <c r="E95" s="5"/>
      <c r="F95" s="5"/>
    </row>
    <row r="96" spans="1:6" ht="14.25">
      <c r="A96" s="19">
        <f>'[1]Fair Value Bonds'!$H$5</f>
        <v>44322</v>
      </c>
      <c r="B96" s="20"/>
      <c r="C96" s="21">
        <f>ROUND('[1]Fair Value Bonds'!$H$18,3)</f>
        <v>12.735</v>
      </c>
      <c r="D96" s="28">
        <f>'[1]Fair Value Bonds'!$H$58</f>
        <v>71.53121999999999</v>
      </c>
      <c r="E96" s="5"/>
      <c r="F96" s="5"/>
    </row>
    <row r="97" spans="1:6" ht="14.25">
      <c r="A97" s="23" t="s">
        <v>23</v>
      </c>
      <c r="B97" s="24"/>
      <c r="C97" s="25"/>
      <c r="D97" s="29"/>
      <c r="E97" s="5"/>
      <c r="F97" s="5"/>
    </row>
    <row r="98" spans="1:6" ht="14.25">
      <c r="A98" s="19">
        <f>'[1]Fair Value Bonds'!$D$5</f>
        <v>43958</v>
      </c>
      <c r="B98" s="20"/>
      <c r="C98" s="21">
        <f>'[1]Fair Value Bonds'!D20</f>
        <v>11.273710000000001</v>
      </c>
      <c r="D98" s="28">
        <f>'[1]Fair Value Bonds'!D60</f>
        <v>83.18446</v>
      </c>
      <c r="E98" s="5"/>
      <c r="F98" s="5"/>
    </row>
    <row r="99" spans="1:6" ht="14.25">
      <c r="A99" s="19">
        <f>'[1]Fair Value Bonds'!$E$5</f>
        <v>44049</v>
      </c>
      <c r="B99" s="20"/>
      <c r="C99" s="21">
        <f>'[1]Fair Value Bonds'!E20</f>
        <v>11.48232</v>
      </c>
      <c r="D99" s="28">
        <f>'[1]Fair Value Bonds'!E60</f>
        <v>80.49369</v>
      </c>
      <c r="E99" s="5"/>
      <c r="F99" s="5"/>
    </row>
    <row r="100" spans="1:6" ht="14.25">
      <c r="A100" s="19">
        <f>'[1]Fair Value Bonds'!$F$5</f>
        <v>44140</v>
      </c>
      <c r="B100" s="20"/>
      <c r="C100" s="21">
        <f>'[1]Fair Value Bonds'!F20</f>
        <v>11.68463</v>
      </c>
      <c r="D100" s="28">
        <f>'[1]Fair Value Bonds'!F60</f>
        <v>81.76757</v>
      </c>
      <c r="E100" s="5"/>
      <c r="F100" s="5"/>
    </row>
    <row r="101" spans="1:6" ht="14.25">
      <c r="A101" s="19">
        <f>'[1]Fair Value Bonds'!$G$5</f>
        <v>44231</v>
      </c>
      <c r="B101" s="20"/>
      <c r="C101" s="21">
        <f>'[1]Fair Value Bonds'!G20</f>
        <v>11.90746</v>
      </c>
      <c r="D101" s="28">
        <f>'[1]Fair Value Bonds'!G60</f>
        <v>79.06651</v>
      </c>
      <c r="E101" s="5"/>
      <c r="F101" s="5"/>
    </row>
    <row r="102" spans="1:6" ht="14.25">
      <c r="A102" s="19">
        <f>'[1]Fair Value Bonds'!$H$5</f>
        <v>44322</v>
      </c>
      <c r="B102" s="20"/>
      <c r="C102" s="21">
        <f>'[1]Fair Value Bonds'!H20</f>
        <v>12.16075</v>
      </c>
      <c r="D102" s="28">
        <f>'[1]Fair Value Bonds'!H60</f>
        <v>80.26877</v>
      </c>
      <c r="E102" s="5"/>
      <c r="F102" s="5"/>
    </row>
    <row r="103" spans="1:6" ht="14.25">
      <c r="A103" s="23" t="s">
        <v>24</v>
      </c>
      <c r="B103" s="24"/>
      <c r="C103" s="25"/>
      <c r="D103" s="29"/>
      <c r="E103" s="5"/>
      <c r="F103" s="5"/>
    </row>
    <row r="104" spans="1:6" ht="14.25">
      <c r="A104" s="19">
        <f>'[1]Fair Value Bonds'!$D$5</f>
        <v>43958</v>
      </c>
      <c r="B104" s="20"/>
      <c r="C104" s="21">
        <f>ROUND('[1]Fair Value Bonds'!$D$21,3)</f>
        <v>11.686</v>
      </c>
      <c r="D104" s="28">
        <f>'[1]Fair Value Bonds'!$D$61</f>
        <v>79.15649</v>
      </c>
      <c r="E104" s="5"/>
      <c r="F104" s="5"/>
    </row>
    <row r="105" spans="1:6" ht="14.25">
      <c r="A105" s="19">
        <f>'[1]Fair Value Bonds'!$E$5</f>
        <v>44049</v>
      </c>
      <c r="B105" s="20"/>
      <c r="C105" s="21">
        <f>ROUND('[1]Fair Value Bonds'!$E$21,3)</f>
        <v>11.887</v>
      </c>
      <c r="D105" s="28">
        <f>'[1]Fair Value Bonds'!$E$61</f>
        <v>80.41019</v>
      </c>
      <c r="E105" s="5"/>
      <c r="F105" s="5"/>
    </row>
    <row r="106" spans="1:6" ht="14.25">
      <c r="A106" s="19">
        <f>'[1]Fair Value Bonds'!$F$5</f>
        <v>44140</v>
      </c>
      <c r="B106" s="20"/>
      <c r="C106" s="21">
        <f>ROUND('[1]Fair Value Bonds'!$F$21,3)</f>
        <v>12.092</v>
      </c>
      <c r="D106" s="28">
        <f>'[1]Fair Value Bonds'!$F$61</f>
        <v>77.52783</v>
      </c>
      <c r="E106" s="5"/>
      <c r="F106" s="5"/>
    </row>
    <row r="107" spans="1:6" ht="14.25">
      <c r="A107" s="19">
        <f>'[1]Fair Value Bonds'!$G$5</f>
        <v>44231</v>
      </c>
      <c r="B107" s="20"/>
      <c r="C107" s="21">
        <f>ROUND('[1]Fair Value Bonds'!$G$21,3)</f>
        <v>12.311</v>
      </c>
      <c r="D107" s="28">
        <f>'[1]Fair Value Bonds'!$G$61</f>
        <v>78.76530000000001</v>
      </c>
      <c r="E107" s="5"/>
      <c r="F107" s="5"/>
    </row>
    <row r="108" spans="1:6" ht="14.25">
      <c r="A108" s="19">
        <f>'[1]Fair Value Bonds'!$H$5</f>
        <v>44322</v>
      </c>
      <c r="B108" s="20"/>
      <c r="C108" s="21">
        <f>ROUND('[1]Fair Value Bonds'!$H$21,3)</f>
        <v>12.553</v>
      </c>
      <c r="D108" s="28">
        <f>'[1]Fair Value Bonds'!$H$61</f>
        <v>75.81054999999999</v>
      </c>
      <c r="E108" s="5"/>
      <c r="F108" s="5"/>
    </row>
    <row r="109" spans="1:6" ht="14.25">
      <c r="A109" s="23" t="s">
        <v>25</v>
      </c>
      <c r="B109" s="24"/>
      <c r="C109" s="25"/>
      <c r="D109" s="29"/>
      <c r="E109" s="5"/>
      <c r="F109" s="5"/>
    </row>
    <row r="110" spans="1:6" ht="14.25">
      <c r="A110" s="19">
        <f>'[1]Fair Value Bonds'!$D$5</f>
        <v>43958</v>
      </c>
      <c r="B110" s="20"/>
      <c r="C110" s="21">
        <f>ROUND('[1]Fair Value Bonds'!$D$29,3)</f>
        <v>12.969</v>
      </c>
      <c r="D110" s="28">
        <f>'[1]Fair Value Bonds'!$D$69</f>
        <v>66.87766</v>
      </c>
      <c r="E110" s="5"/>
      <c r="F110" s="5"/>
    </row>
    <row r="111" spans="1:6" ht="14.25">
      <c r="A111" s="19">
        <f>'[1]Fair Value Bonds'!$E$5</f>
        <v>44049</v>
      </c>
      <c r="B111" s="20"/>
      <c r="C111" s="21">
        <f>ROUND('[1]Fair Value Bonds'!$E$29,3)</f>
        <v>13.21</v>
      </c>
      <c r="D111" s="28">
        <f>'[1]Fair Value Bonds'!$E$69</f>
        <v>67.91373</v>
      </c>
      <c r="E111" s="5"/>
      <c r="F111" s="5"/>
    </row>
    <row r="112" spans="1:6" ht="14.25">
      <c r="A112" s="19">
        <f>'[1]Fair Value Bonds'!$F$5</f>
        <v>44140</v>
      </c>
      <c r="B112" s="20"/>
      <c r="C112" s="21">
        <f>ROUND('[1]Fair Value Bonds'!$F$29,3)</f>
        <v>13.455</v>
      </c>
      <c r="D112" s="28">
        <f>'[1]Fair Value Bonds'!$F$69</f>
        <v>65.18607</v>
      </c>
      <c r="E112" s="5"/>
      <c r="F112" s="5"/>
    </row>
    <row r="113" spans="1:6" ht="14.25">
      <c r="A113" s="19">
        <f>'[1]Fair Value Bonds'!$G$5</f>
        <v>44231</v>
      </c>
      <c r="B113" s="20"/>
      <c r="C113" s="21">
        <f>ROUND('[1]Fair Value Bonds'!$G$29,3)</f>
        <v>13.721</v>
      </c>
      <c r="D113" s="28">
        <f>'[1]Fair Value Bonds'!$G$69</f>
        <v>66.21152000000001</v>
      </c>
      <c r="E113" s="5"/>
      <c r="F113" s="5"/>
    </row>
    <row r="114" spans="1:6" ht="14.25">
      <c r="A114" s="19">
        <f>'[1]Fair Value Bonds'!$H$5</f>
        <v>44322</v>
      </c>
      <c r="B114" s="20"/>
      <c r="C114" s="21">
        <f>ROUND('[1]Fair Value Bonds'!$H$29,3)</f>
        <v>14.006</v>
      </c>
      <c r="D114" s="28">
        <f>'[1]Fair Value Bonds'!$H$69</f>
        <v>63.41839</v>
      </c>
      <c r="E114" s="5"/>
      <c r="F114" s="5"/>
    </row>
    <row r="115" spans="1:6" ht="14.25">
      <c r="A115" s="23" t="s">
        <v>26</v>
      </c>
      <c r="B115" s="24"/>
      <c r="C115" s="25"/>
      <c r="D115" s="29"/>
      <c r="E115" s="5"/>
      <c r="F115" s="5"/>
    </row>
    <row r="116" spans="1:6" ht="14.25">
      <c r="A116" s="19">
        <f>'[1]Fair Value Bonds'!$D$5</f>
        <v>43958</v>
      </c>
      <c r="B116" s="20"/>
      <c r="C116" s="21">
        <f>'[1]Fair Value Bonds'!$D$30</f>
        <v>13.16285</v>
      </c>
      <c r="D116" s="28">
        <f>'[1]Fair Value Bonds'!$D$70</f>
        <v>67.12297000000001</v>
      </c>
      <c r="E116" s="5"/>
      <c r="F116" s="5"/>
    </row>
    <row r="117" spans="1:6" ht="14.25">
      <c r="A117" s="19">
        <f>'[1]Fair Value Bonds'!$E$5</f>
        <v>44049</v>
      </c>
      <c r="B117" s="20"/>
      <c r="C117" s="21">
        <f>'[1]Fair Value Bonds'!$E$30</f>
        <v>13.391649999999998</v>
      </c>
      <c r="D117" s="28">
        <f>'[1]Fair Value Bonds'!$E$70</f>
        <v>68.16287</v>
      </c>
      <c r="E117" s="5"/>
      <c r="F117" s="5"/>
    </row>
    <row r="118" spans="1:6" ht="14.25">
      <c r="A118" s="19">
        <f>'[1]Fair Value Bonds'!$F$5</f>
        <v>44140</v>
      </c>
      <c r="B118" s="20"/>
      <c r="C118" s="21">
        <f>'[1]Fair Value Bonds'!$F$30</f>
        <v>13.62673</v>
      </c>
      <c r="D118" s="28">
        <f>'[1]Fair Value Bonds'!$F$70</f>
        <v>64.96354</v>
      </c>
      <c r="E118" s="5"/>
      <c r="F118" s="5"/>
    </row>
    <row r="119" spans="1:6" ht="14.25">
      <c r="A119" s="19">
        <f>'[1]Fair Value Bonds'!$G$5</f>
        <v>44231</v>
      </c>
      <c r="B119" s="20"/>
      <c r="C119" s="21">
        <f>'[1]Fair Value Bonds'!$G$30</f>
        <v>13.87338</v>
      </c>
      <c r="D119" s="28">
        <f>'[1]Fair Value Bonds'!$G$70</f>
        <v>65.98534000000001</v>
      </c>
      <c r="E119" s="5"/>
      <c r="F119" s="5"/>
    </row>
    <row r="120" spans="1:6" ht="14.25">
      <c r="A120" s="19">
        <f>'[1]Fair Value Bonds'!$H$5</f>
        <v>44322</v>
      </c>
      <c r="B120" s="20"/>
      <c r="C120" s="21">
        <f>'[1]Fair Value Bonds'!$H$30</f>
        <v>14.14832</v>
      </c>
      <c r="D120" s="28">
        <f>'[1]Fair Value Bonds'!$H$70</f>
        <v>62.713280000000005</v>
      </c>
      <c r="E120" s="5"/>
      <c r="F120" s="5"/>
    </row>
    <row r="121" spans="1:6" ht="14.25">
      <c r="A121" s="23" t="s">
        <v>27</v>
      </c>
      <c r="B121" s="24"/>
      <c r="C121" s="25"/>
      <c r="D121" s="29"/>
      <c r="E121" s="5"/>
      <c r="F121" s="5"/>
    </row>
    <row r="122" spans="1:6" ht="14.25">
      <c r="A122" s="19">
        <f>'[1]Neutron Test'!A140:B140</f>
        <v>43958</v>
      </c>
      <c r="B122" s="20"/>
      <c r="C122" s="21">
        <f>D122</f>
        <v>133.44549999999998</v>
      </c>
      <c r="D122" s="28">
        <f>'[1]Neutron Test'!F140</f>
        <v>133.44549999999998</v>
      </c>
      <c r="E122" s="5"/>
      <c r="F122" s="5"/>
    </row>
    <row r="123" spans="1:6" ht="14.25">
      <c r="A123" s="19">
        <f>'[1]Neutron Test'!A141:B141</f>
        <v>44049</v>
      </c>
      <c r="B123" s="20"/>
      <c r="C123" s="21">
        <f>D123</f>
        <v>134.05276</v>
      </c>
      <c r="D123" s="28">
        <f>'[1]Neutron Test'!F141</f>
        <v>134.05276</v>
      </c>
      <c r="E123" s="5"/>
      <c r="F123" s="5"/>
    </row>
    <row r="124" spans="1:6" ht="14.25">
      <c r="A124" s="19">
        <f>'[1]Neutron Test'!A142:B142</f>
        <v>44140</v>
      </c>
      <c r="B124" s="20"/>
      <c r="C124" s="21">
        <f>D124</f>
        <v>136.17378</v>
      </c>
      <c r="D124" s="28">
        <f>'[1]Neutron Test'!F142</f>
        <v>136.17378</v>
      </c>
      <c r="E124" s="5"/>
      <c r="F124" s="5"/>
    </row>
    <row r="125" spans="1:6" ht="14.25">
      <c r="A125" s="19">
        <f>'[1]Neutron Test'!A143:B143</f>
        <v>44231</v>
      </c>
      <c r="B125" s="20"/>
      <c r="C125" s="21">
        <f>D125</f>
        <v>136.81914</v>
      </c>
      <c r="D125" s="28">
        <f>'[1]Neutron Test'!F143</f>
        <v>136.81914</v>
      </c>
      <c r="E125" s="5"/>
      <c r="F125" s="5"/>
    </row>
    <row r="126" spans="1:6" ht="14.25">
      <c r="A126" s="19">
        <f>'[1]Neutron Test'!A144:B144</f>
        <v>44322</v>
      </c>
      <c r="B126" s="20"/>
      <c r="C126" s="21">
        <f>D126</f>
        <v>138.90556999999998</v>
      </c>
      <c r="D126" s="28">
        <f>'[1]Neutron Test'!F144</f>
        <v>138.90556999999998</v>
      </c>
      <c r="E126" s="5"/>
      <c r="F126" s="5"/>
    </row>
    <row r="127" spans="1:6" ht="14.25">
      <c r="A127" s="23" t="s">
        <v>28</v>
      </c>
      <c r="B127" s="24"/>
      <c r="C127" s="21"/>
      <c r="D127" s="28"/>
      <c r="E127" s="5"/>
      <c r="F127" s="5"/>
    </row>
    <row r="128" spans="1:6" ht="14.25">
      <c r="A128" s="19">
        <f>'[1]Neutron Test'!A146:B146</f>
        <v>43958</v>
      </c>
      <c r="B128" s="20"/>
      <c r="C128" s="21">
        <f>'[1]Fair Value Bonds'!D77</f>
        <v>93.83551999999999</v>
      </c>
      <c r="D128" s="28">
        <f>'[1]Fair Value Bonds'!D77</f>
        <v>93.83551999999999</v>
      </c>
      <c r="E128" s="5"/>
      <c r="F128" s="5"/>
    </row>
    <row r="129" spans="1:6" ht="14.25">
      <c r="A129" s="19">
        <f>'[1]Neutron Test'!A147:B147</f>
        <v>44049</v>
      </c>
      <c r="B129" s="20"/>
      <c r="C129" s="21">
        <f>'[1]Fair Value Bonds'!E77</f>
        <v>95.32169999999999</v>
      </c>
      <c r="D129" s="28">
        <f>'[1]Fair Value Bonds'!E77</f>
        <v>95.32169999999999</v>
      </c>
      <c r="E129" s="5"/>
      <c r="F129" s="5"/>
    </row>
    <row r="130" spans="1:6" ht="14.25">
      <c r="A130" s="19">
        <f>'[1]Neutron Test'!A148:B148</f>
        <v>44140</v>
      </c>
      <c r="B130" s="20"/>
      <c r="C130" s="21">
        <f>'[1]Fair Value Bonds'!F77</f>
        <v>95.6875</v>
      </c>
      <c r="D130" s="28">
        <f>'[1]Fair Value Bonds'!F77</f>
        <v>95.6875</v>
      </c>
      <c r="E130" s="5"/>
      <c r="F130" s="5"/>
    </row>
    <row r="131" spans="1:6" ht="14.25">
      <c r="A131" s="19">
        <f>'[1]Neutron Test'!A149:B149</f>
        <v>44231</v>
      </c>
      <c r="B131" s="20"/>
      <c r="C131" s="21">
        <f>'[1]Fair Value Bonds'!G77</f>
        <v>97.21521</v>
      </c>
      <c r="D131" s="28">
        <f>'[1]Fair Value Bonds'!G77</f>
        <v>97.21521</v>
      </c>
      <c r="E131" s="5"/>
      <c r="F131" s="5"/>
    </row>
    <row r="132" spans="1:6" ht="14.25">
      <c r="A132" s="19">
        <f>'[1]Neutron Test'!A150:B150</f>
        <v>44322</v>
      </c>
      <c r="B132" s="20"/>
      <c r="C132" s="21">
        <f>'[1]Fair Value Bonds'!H77</f>
        <v>97.54168</v>
      </c>
      <c r="D132" s="28">
        <f>'[1]Fair Value Bonds'!H77</f>
        <v>97.54168</v>
      </c>
      <c r="E132" s="5"/>
      <c r="F132" s="5"/>
    </row>
    <row r="133" spans="1:6" ht="14.25">
      <c r="A133" s="23" t="s">
        <v>29</v>
      </c>
      <c r="B133" s="24"/>
      <c r="C133" s="25"/>
      <c r="D133" s="29"/>
      <c r="E133" s="5"/>
      <c r="F133" s="5"/>
    </row>
    <row r="134" spans="1:6" ht="14.25">
      <c r="A134" s="19">
        <f>'[1]Neutron Test'!A152:B152</f>
        <v>43958</v>
      </c>
      <c r="B134" s="20"/>
      <c r="C134" s="21">
        <f>'[1]Fair Value Bonds'!D72</f>
        <v>93.97817</v>
      </c>
      <c r="D134" s="28">
        <f>C134</f>
        <v>93.97817</v>
      </c>
      <c r="E134" s="5"/>
      <c r="F134" s="5"/>
    </row>
    <row r="135" spans="1:6" ht="14.25">
      <c r="A135" s="19">
        <f>'[1]Neutron Test'!A153:B153</f>
        <v>44049</v>
      </c>
      <c r="B135" s="20"/>
      <c r="C135" s="21">
        <f>'[1]Fair Value Bonds'!E72</f>
        <v>95.4666</v>
      </c>
      <c r="D135" s="28">
        <f>C135</f>
        <v>95.4666</v>
      </c>
      <c r="E135" s="5"/>
      <c r="F135" s="5"/>
    </row>
    <row r="136" spans="1:6" ht="14.25">
      <c r="A136" s="19">
        <f>'[1]Neutron Test'!A154:B154</f>
        <v>44140</v>
      </c>
      <c r="B136" s="20"/>
      <c r="C136" s="21">
        <f>'[1]Fair Value Bonds'!F72</f>
        <v>95.7573</v>
      </c>
      <c r="D136" s="28">
        <f>C136</f>
        <v>95.7573</v>
      </c>
      <c r="E136" s="5"/>
      <c r="F136" s="5"/>
    </row>
    <row r="137" spans="1:6" ht="14.25">
      <c r="A137" s="19">
        <f>'[1]Neutron Test'!A155:B155</f>
        <v>44231</v>
      </c>
      <c r="B137" s="20"/>
      <c r="C137" s="21">
        <f>'[1]Fair Value Bonds'!G72</f>
        <v>97.28616</v>
      </c>
      <c r="D137" s="28">
        <f>C137</f>
        <v>97.28616</v>
      </c>
      <c r="E137" s="5"/>
      <c r="F137" s="5"/>
    </row>
    <row r="138" spans="1:6" ht="14.25">
      <c r="A138" s="19">
        <f>'[1]Neutron Test'!A156:B156</f>
        <v>44322</v>
      </c>
      <c r="B138" s="20"/>
      <c r="C138" s="21">
        <f>'[1]Fair Value Bonds'!H72</f>
        <v>97.53401000000001</v>
      </c>
      <c r="D138" s="28">
        <f>C138</f>
        <v>97.53401000000001</v>
      </c>
      <c r="E138" s="5"/>
      <c r="F138" s="5"/>
    </row>
    <row r="139" spans="1:6" ht="14.25">
      <c r="A139" s="23" t="s">
        <v>30</v>
      </c>
      <c r="B139" s="24"/>
      <c r="C139" s="25"/>
      <c r="D139" s="29"/>
      <c r="E139" s="5"/>
      <c r="F139" s="5"/>
    </row>
    <row r="140" spans="1:6" ht="14.25">
      <c r="A140" s="19">
        <f>'[1]Neutron Test'!A158:B158</f>
        <v>43958</v>
      </c>
      <c r="B140" s="20"/>
      <c r="C140" s="21">
        <f>D140</f>
        <v>101.33655999999999</v>
      </c>
      <c r="D140" s="28">
        <f>'[1]Neutron Test'!F158</f>
        <v>101.33655999999999</v>
      </c>
      <c r="E140" s="5"/>
      <c r="F140" s="5"/>
    </row>
    <row r="141" spans="1:6" ht="14.25">
      <c r="A141" s="19">
        <f>'[1]Neutron Test'!A159:B159</f>
        <v>44049</v>
      </c>
      <c r="B141" s="20"/>
      <c r="C141" s="21">
        <f>D141</f>
        <v>101.24699</v>
      </c>
      <c r="D141" s="28">
        <f>'[1]Neutron Test'!F159</f>
        <v>101.24699</v>
      </c>
      <c r="E141" s="5"/>
      <c r="F141" s="5"/>
    </row>
    <row r="142" spans="1:6" ht="14.25">
      <c r="A142" s="19">
        <f>'[1]Neutron Test'!A160:B160</f>
        <v>44140</v>
      </c>
      <c r="B142" s="20"/>
      <c r="C142" s="21">
        <f>D142</f>
        <v>102.84888000000001</v>
      </c>
      <c r="D142" s="28">
        <f>'[1]Neutron Test'!F160</f>
        <v>102.84888000000001</v>
      </c>
      <c r="E142" s="5"/>
      <c r="F142" s="5"/>
    </row>
    <row r="143" spans="1:6" ht="14.25">
      <c r="A143" s="19">
        <f>'[1]Neutron Test'!A161:B161</f>
        <v>44231</v>
      </c>
      <c r="B143" s="20"/>
      <c r="C143" s="21">
        <f>D143</f>
        <v>102.77109</v>
      </c>
      <c r="D143" s="28">
        <f>'[1]Neutron Test'!F161</f>
        <v>102.77109</v>
      </c>
      <c r="E143" s="5"/>
      <c r="F143" s="5"/>
    </row>
    <row r="144" spans="1:6" ht="14.25">
      <c r="A144" s="19">
        <f>'[1]Neutron Test'!A162:B162</f>
        <v>44322</v>
      </c>
      <c r="B144" s="20"/>
      <c r="C144" s="21">
        <f>D144</f>
        <v>104.33765</v>
      </c>
      <c r="D144" s="28">
        <f>'[1]Neutron Test'!F162</f>
        <v>104.33765</v>
      </c>
      <c r="E144" s="5"/>
      <c r="F144" s="5"/>
    </row>
    <row r="145" spans="1:6" ht="14.25">
      <c r="A145" s="23" t="s">
        <v>31</v>
      </c>
      <c r="B145" s="24"/>
      <c r="C145" s="25"/>
      <c r="D145" s="29"/>
      <c r="E145" s="5"/>
      <c r="F145" s="5"/>
    </row>
    <row r="146" spans="1:6" ht="14.25">
      <c r="A146" s="19">
        <f>'[1]Neutron Test'!A164:B164</f>
        <v>43958</v>
      </c>
      <c r="B146" s="20"/>
      <c r="C146" s="21">
        <f>'[1]Fair Value Bonds'!D22</f>
        <v>12.00652</v>
      </c>
      <c r="D146" s="28">
        <f>'[1]Fair Value Bonds'!D62</f>
        <v>79.96879</v>
      </c>
      <c r="E146" s="5"/>
      <c r="F146" s="5"/>
    </row>
    <row r="147" spans="1:6" ht="14.25">
      <c r="A147" s="19">
        <f>'[1]Neutron Test'!A165:B165</f>
        <v>44049</v>
      </c>
      <c r="B147" s="20"/>
      <c r="C147" s="21">
        <f>'[1]Fair Value Bonds'!E22</f>
        <v>12.19543</v>
      </c>
      <c r="D147" s="28">
        <f>'[1]Fair Value Bonds'!E62</f>
        <v>76.72609</v>
      </c>
      <c r="E147" s="5"/>
      <c r="F147" s="5"/>
    </row>
    <row r="148" spans="1:6" ht="14.25">
      <c r="A148" s="19">
        <f>'[1]Neutron Test'!A166:B166</f>
        <v>44140</v>
      </c>
      <c r="B148" s="20"/>
      <c r="C148" s="21">
        <f>'[1]Fair Value Bonds'!F22</f>
        <v>12.37608</v>
      </c>
      <c r="D148" s="28">
        <f>'[1]Fair Value Bonds'!F62</f>
        <v>77.94039000000001</v>
      </c>
      <c r="E148" s="5"/>
      <c r="F148" s="5"/>
    </row>
    <row r="149" spans="1:6" ht="14.25">
      <c r="A149" s="19">
        <f>'[1]Neutron Test'!A167:B167</f>
        <v>44231</v>
      </c>
      <c r="B149" s="20"/>
      <c r="C149" s="21">
        <f>'[1]Fair Value Bonds'!G22</f>
        <v>12.57243</v>
      </c>
      <c r="D149" s="28">
        <f>'[1]Fair Value Bonds'!G62</f>
        <v>74.67734</v>
      </c>
      <c r="E149" s="5"/>
      <c r="F149" s="5"/>
    </row>
    <row r="150" spans="1:6" ht="14.25">
      <c r="A150" s="19">
        <f>'[1]Neutron Test'!A168:B168</f>
        <v>44322</v>
      </c>
      <c r="B150" s="20"/>
      <c r="C150" s="21">
        <f>'[1]Fair Value Bonds'!H22</f>
        <v>12.78955</v>
      </c>
      <c r="D150" s="28">
        <f>'[1]Fair Value Bonds'!H62</f>
        <v>75.81205</v>
      </c>
      <c r="E150" s="5"/>
      <c r="F150" s="5"/>
    </row>
    <row r="151" spans="1:6" ht="14.25">
      <c r="A151" s="23" t="str">
        <f>'[1]Neutron Test'!A169:B169</f>
        <v>2050 FUTURE (2050)</v>
      </c>
      <c r="B151" s="24"/>
      <c r="C151" s="25"/>
      <c r="D151" s="29"/>
      <c r="E151" s="5"/>
      <c r="F151" s="5"/>
    </row>
    <row r="152" spans="1:6" ht="14.25">
      <c r="A152" s="19">
        <f>'[1]Neutron Test'!A170:B170</f>
        <v>43958</v>
      </c>
      <c r="B152" s="20"/>
      <c r="C152" s="21">
        <f>D152</f>
        <v>92.49311</v>
      </c>
      <c r="D152" s="28">
        <f>'[1]Neutron Test'!F170</f>
        <v>92.49311</v>
      </c>
      <c r="E152" s="5"/>
      <c r="F152" s="5"/>
    </row>
    <row r="153" spans="1:6" ht="14.25">
      <c r="A153" s="19">
        <f>'[1]Neutron Test'!A171:B171</f>
        <v>44049</v>
      </c>
      <c r="B153" s="20"/>
      <c r="C153" s="21">
        <f>D153</f>
        <v>92.07898</v>
      </c>
      <c r="D153" s="28">
        <f>'[1]Neutron Test'!F171</f>
        <v>92.07898</v>
      </c>
      <c r="E153" s="5"/>
      <c r="F153" s="5"/>
    </row>
    <row r="154" spans="1:6" ht="14.25">
      <c r="A154" s="19">
        <f>'[1]Neutron Test'!A172:B172</f>
        <v>44140</v>
      </c>
      <c r="B154" s="20"/>
      <c r="C154" s="21">
        <f>D154</f>
        <v>93.53593000000001</v>
      </c>
      <c r="D154" s="28">
        <f>'[1]Neutron Test'!F172</f>
        <v>93.53593000000001</v>
      </c>
      <c r="E154" s="5"/>
      <c r="F154" s="5"/>
    </row>
    <row r="155" spans="1:6" ht="14.25">
      <c r="A155" s="19">
        <f>'[1]Neutron Test'!A173:B173</f>
        <v>44231</v>
      </c>
      <c r="B155" s="20"/>
      <c r="C155" s="21">
        <f>D155</f>
        <v>93.10977</v>
      </c>
      <c r="D155" s="28">
        <f>'[1]Neutron Test'!F173</f>
        <v>93.10977</v>
      </c>
      <c r="E155" s="5"/>
      <c r="F155" s="5"/>
    </row>
    <row r="156" spans="1:6" ht="14.25">
      <c r="A156" s="19">
        <f>'[1]Neutron Test'!A174:B174</f>
        <v>44322</v>
      </c>
      <c r="B156" s="20"/>
      <c r="C156" s="21">
        <f>D156</f>
        <v>94.529</v>
      </c>
      <c r="D156" s="28">
        <f>'[1]Neutron Test'!F174</f>
        <v>94.529</v>
      </c>
      <c r="E156" s="5"/>
      <c r="F156" s="5"/>
    </row>
    <row r="157" spans="1:6" ht="14.25">
      <c r="A157" s="23" t="str">
        <f>'[1]Neutron Test'!A175:B175</f>
        <v>EL28 FUTURE (EL28)</v>
      </c>
      <c r="B157" s="24"/>
      <c r="C157" s="25"/>
      <c r="D157" s="29"/>
      <c r="E157" s="5"/>
      <c r="F157" s="5"/>
    </row>
    <row r="158" spans="1:6" ht="14.25">
      <c r="A158" s="19">
        <f>'[1]Neutron Test'!A176:B176</f>
        <v>43958</v>
      </c>
      <c r="B158" s="20"/>
      <c r="C158" s="21">
        <f>D158</f>
        <v>119.18055000000001</v>
      </c>
      <c r="D158" s="28">
        <f>'[1]Neutron Test'!F176</f>
        <v>119.18055000000001</v>
      </c>
      <c r="E158" s="5"/>
      <c r="F158" s="5"/>
    </row>
    <row r="159" spans="1:6" ht="14.25">
      <c r="A159" s="19">
        <f>'[1]Neutron Test'!A177:B177</f>
        <v>44049</v>
      </c>
      <c r="B159" s="20"/>
      <c r="C159" s="21">
        <f>D159</f>
        <v>121.06832</v>
      </c>
      <c r="D159" s="28">
        <f>'[1]Neutron Test'!F177</f>
        <v>121.06832</v>
      </c>
      <c r="E159" s="5"/>
      <c r="F159" s="5"/>
    </row>
    <row r="160" spans="1:6" ht="14.25">
      <c r="A160" s="19">
        <f>'[1]Neutron Test'!A178:B178</f>
        <v>44140</v>
      </c>
      <c r="B160" s="20"/>
      <c r="C160" s="21">
        <f>D160</f>
        <v>121.01256000000001</v>
      </c>
      <c r="D160" s="28">
        <f>'[1]Neutron Test'!F178</f>
        <v>121.01256000000001</v>
      </c>
      <c r="E160" s="5"/>
      <c r="F160" s="5"/>
    </row>
    <row r="161" spans="1:6" ht="14.25">
      <c r="A161" s="19">
        <f>'[1]Neutron Test'!A179:B179</f>
        <v>44231</v>
      </c>
      <c r="B161" s="20"/>
      <c r="C161" s="21">
        <f>D161</f>
        <v>122.94442000000001</v>
      </c>
      <c r="D161" s="28">
        <f>'[1]Neutron Test'!F179</f>
        <v>122.94442000000001</v>
      </c>
      <c r="E161" s="5"/>
      <c r="F161" s="5"/>
    </row>
    <row r="162" spans="1:6" ht="14.25">
      <c r="A162" s="19">
        <f>'[1]Neutron Test'!A180:B180</f>
        <v>44322</v>
      </c>
      <c r="B162" s="20"/>
      <c r="C162" s="21">
        <f>D162</f>
        <v>122.82488000000001</v>
      </c>
      <c r="D162" s="28">
        <f>'[1]Neutron Test'!F180</f>
        <v>122.82488000000001</v>
      </c>
      <c r="E162" s="5"/>
      <c r="F162" s="5"/>
    </row>
    <row r="163" spans="1:6" ht="14.25">
      <c r="A163" s="23" t="str">
        <f>'[1]Neutron Test'!A181:B181</f>
        <v>R197 FUTURE (R197)</v>
      </c>
      <c r="B163" s="24"/>
      <c r="C163" s="25"/>
      <c r="D163" s="29"/>
      <c r="E163" s="5"/>
      <c r="F163" s="5"/>
    </row>
    <row r="164" spans="1:6" ht="14.25">
      <c r="A164" s="19">
        <f>'[1]Neutron Test'!A182:B182</f>
        <v>43958</v>
      </c>
      <c r="B164" s="20"/>
      <c r="C164" s="21">
        <f>D164</f>
        <v>309.23442</v>
      </c>
      <c r="D164" s="28">
        <f>'[1]Neutron Test'!F182</f>
        <v>309.23442</v>
      </c>
      <c r="E164" s="5"/>
      <c r="F164" s="5"/>
    </row>
    <row r="165" spans="1:6" ht="14.25">
      <c r="A165" s="19">
        <f>'[1]Neutron Test'!A183:B183</f>
        <v>44049</v>
      </c>
      <c r="B165" s="20"/>
      <c r="C165" s="21">
        <f>D165</f>
        <v>306.34886</v>
      </c>
      <c r="D165" s="28">
        <f>'[1]Neutron Test'!F183</f>
        <v>306.34886</v>
      </c>
      <c r="E165" s="5"/>
      <c r="F165" s="5"/>
    </row>
    <row r="166" spans="1:6" ht="14.25">
      <c r="A166" s="19">
        <f>'[1]Neutron Test'!A184:B184</f>
        <v>44140</v>
      </c>
      <c r="B166" s="20"/>
      <c r="C166" s="21">
        <f>D166</f>
        <v>311.19605</v>
      </c>
      <c r="D166" s="28">
        <f>'[1]Neutron Test'!F184</f>
        <v>311.19605</v>
      </c>
      <c r="E166" s="5"/>
      <c r="F166" s="5"/>
    </row>
    <row r="167" spans="1:6" ht="14.25">
      <c r="A167" s="19">
        <f>'[1]Neutron Test'!A185:B185</f>
        <v>44231</v>
      </c>
      <c r="B167" s="20"/>
      <c r="C167" s="21">
        <f>D167</f>
        <v>308.17792000000003</v>
      </c>
      <c r="D167" s="28">
        <f>'[1]Neutron Test'!F185</f>
        <v>308.17792000000003</v>
      </c>
      <c r="E167" s="5"/>
      <c r="F167" s="5"/>
    </row>
    <row r="168" spans="1:6" ht="14.25">
      <c r="A168" s="19">
        <f>'[1]Neutron Test'!A186:B186</f>
        <v>44322</v>
      </c>
      <c r="B168" s="20"/>
      <c r="C168" s="21">
        <f>D168</f>
        <v>312.87485</v>
      </c>
      <c r="D168" s="28">
        <f>'[1]Neutron Test'!F186</f>
        <v>312.87485</v>
      </c>
      <c r="E168" s="5"/>
      <c r="F168" s="5"/>
    </row>
    <row r="169" spans="1:6" ht="14.25">
      <c r="A169" s="23" t="str">
        <f>'[1]Neutron Test'!A187:B187</f>
        <v>R202 FUTURE (R202)</v>
      </c>
      <c r="B169" s="24"/>
      <c r="C169" s="25"/>
      <c r="D169" s="29"/>
      <c r="E169" s="5"/>
      <c r="F169" s="5"/>
    </row>
    <row r="170" spans="1:6" ht="14.25">
      <c r="A170" s="19">
        <f>'[1]Neutron Test'!A188:B188</f>
        <v>43958</v>
      </c>
      <c r="B170" s="20"/>
      <c r="C170" s="21">
        <f>D170</f>
        <v>206.6237</v>
      </c>
      <c r="D170" s="28">
        <f>'[1]Neutron Test'!F188</f>
        <v>206.6237</v>
      </c>
      <c r="E170" s="5"/>
      <c r="F170" s="5"/>
    </row>
    <row r="171" spans="1:6" ht="14.25">
      <c r="A171" s="19">
        <f>'[1]Neutron Test'!A189:B189</f>
        <v>44049</v>
      </c>
      <c r="B171" s="20"/>
      <c r="C171" s="21">
        <f>D171</f>
        <v>205.76207000000002</v>
      </c>
      <c r="D171" s="28">
        <f>'[1]Neutron Test'!F189</f>
        <v>205.76207000000002</v>
      </c>
      <c r="E171" s="5"/>
      <c r="F171" s="5"/>
    </row>
    <row r="172" spans="1:6" ht="14.25">
      <c r="A172" s="19">
        <f>'[1]Neutron Test'!A190:B190</f>
        <v>44140</v>
      </c>
      <c r="B172" s="20"/>
      <c r="C172" s="21">
        <f>D172</f>
        <v>209.01776</v>
      </c>
      <c r="D172" s="28">
        <f>'[1]Neutron Test'!F190</f>
        <v>209.01776</v>
      </c>
      <c r="E172" s="5"/>
      <c r="F172" s="5"/>
    </row>
    <row r="173" spans="1:6" ht="14.25">
      <c r="A173" s="19">
        <f>'[1]Neutron Test'!A191:B191</f>
        <v>44231</v>
      </c>
      <c r="B173" s="20"/>
      <c r="C173" s="21">
        <f>D173</f>
        <v>208.11280000000002</v>
      </c>
      <c r="D173" s="28">
        <f>'[1]Neutron Test'!F191</f>
        <v>208.11280000000002</v>
      </c>
      <c r="E173" s="5"/>
      <c r="F173" s="5"/>
    </row>
    <row r="174" spans="1:6" ht="14.25">
      <c r="A174" s="19">
        <f>'[1]Neutron Test'!A192:B192</f>
        <v>44322</v>
      </c>
      <c r="B174" s="20"/>
      <c r="C174" s="21">
        <f>D174</f>
        <v>211.28565</v>
      </c>
      <c r="D174" s="28">
        <f>'[1]Neutron Test'!F192</f>
        <v>211.28565</v>
      </c>
      <c r="E174" s="5"/>
      <c r="F174" s="5"/>
    </row>
    <row r="175" spans="1:6" ht="14.25">
      <c r="A175" s="23" t="str">
        <f>'[1]Neutron Test'!A193:B193</f>
        <v>R210 FUTURE (R210)</v>
      </c>
      <c r="B175" s="24"/>
      <c r="C175" s="25"/>
      <c r="D175" s="29"/>
      <c r="E175" s="5"/>
      <c r="F175" s="5"/>
    </row>
    <row r="176" spans="1:6" ht="14.25">
      <c r="A176" s="19">
        <f>'[1]Neutron Test'!A194:B194</f>
        <v>43958</v>
      </c>
      <c r="B176" s="20"/>
      <c r="C176" s="21">
        <f>D176</f>
        <v>173.49828</v>
      </c>
      <c r="D176" s="28">
        <f>'[1]Neutron Test'!F194</f>
        <v>173.49828</v>
      </c>
      <c r="E176" s="5"/>
      <c r="F176" s="5"/>
    </row>
    <row r="177" spans="1:6" ht="14.25">
      <c r="A177" s="19">
        <f>'[1]Neutron Test'!A195:B195</f>
        <v>44049</v>
      </c>
      <c r="B177" s="20"/>
      <c r="C177" s="21">
        <f>D177</f>
        <v>176.2462</v>
      </c>
      <c r="D177" s="28">
        <f>'[1]Neutron Test'!F195</f>
        <v>176.2462</v>
      </c>
      <c r="E177" s="5"/>
      <c r="F177" s="5"/>
    </row>
    <row r="178" spans="1:6" ht="14.25">
      <c r="A178" s="19">
        <f>'[1]Neutron Test'!A196:B196</f>
        <v>44140</v>
      </c>
      <c r="B178" s="20"/>
      <c r="C178" s="21">
        <f>D178</f>
        <v>176.31356</v>
      </c>
      <c r="D178" s="28">
        <f>'[1]Neutron Test'!F196</f>
        <v>176.31356</v>
      </c>
      <c r="E178" s="5"/>
      <c r="F178" s="5"/>
    </row>
    <row r="179" spans="1:6" ht="14.25">
      <c r="A179" s="19">
        <f>'[1]Neutron Test'!A197:B197</f>
        <v>44231</v>
      </c>
      <c r="B179" s="20"/>
      <c r="C179" s="21">
        <f>D179</f>
        <v>179.12842</v>
      </c>
      <c r="D179" s="28">
        <f>'[1]Neutron Test'!F197</f>
        <v>179.12842</v>
      </c>
      <c r="E179" s="5"/>
      <c r="F179" s="5"/>
    </row>
    <row r="180" spans="1:6" ht="14.25">
      <c r="A180" s="19">
        <f>'[1]Neutron Test'!A198:B198</f>
        <v>44322</v>
      </c>
      <c r="B180" s="20"/>
      <c r="C180" s="21">
        <f>D180</f>
        <v>179.10583</v>
      </c>
      <c r="D180" s="28">
        <f>'[1]Neutron Test'!F198</f>
        <v>179.10583</v>
      </c>
      <c r="E180" s="5"/>
      <c r="F180" s="5"/>
    </row>
    <row r="181" spans="1:6" ht="14.25">
      <c r="A181" s="23" t="str">
        <f>'[1]Neutron Test'!A199:B199</f>
        <v>R212 FUTURE (R212)</v>
      </c>
      <c r="B181" s="24"/>
      <c r="C181" s="25"/>
      <c r="D181" s="29"/>
      <c r="E181" s="5"/>
      <c r="F181" s="5"/>
    </row>
    <row r="182" spans="1:6" ht="14.25">
      <c r="A182" s="19">
        <f>'[1]Neutron Test'!A200:B200</f>
        <v>43958</v>
      </c>
      <c r="B182" s="20"/>
      <c r="C182" s="21">
        <f>D182</f>
        <v>164.73393000000002</v>
      </c>
      <c r="D182" s="28">
        <f>'[1]Neutron Test'!F200</f>
        <v>164.73393000000002</v>
      </c>
      <c r="E182" s="5"/>
      <c r="F182" s="5"/>
    </row>
    <row r="183" spans="1:6" ht="14.25">
      <c r="A183" s="19">
        <f>'[1]Neutron Test'!A201:B201</f>
        <v>44049</v>
      </c>
      <c r="B183" s="20"/>
      <c r="C183" s="21">
        <f>D183</f>
        <v>165.04794</v>
      </c>
      <c r="D183" s="28">
        <f>'[1]Neutron Test'!F201</f>
        <v>165.04794</v>
      </c>
      <c r="E183" s="5"/>
      <c r="F183" s="5"/>
    </row>
    <row r="184" spans="1:6" ht="14.25">
      <c r="A184" s="19">
        <f>'[1]Neutron Test'!A202:B202</f>
        <v>44140</v>
      </c>
      <c r="B184" s="20"/>
      <c r="C184" s="21">
        <f>D184</f>
        <v>167.65938</v>
      </c>
      <c r="D184" s="28">
        <f>'[1]Neutron Test'!F202</f>
        <v>167.65938</v>
      </c>
      <c r="E184" s="5"/>
      <c r="F184" s="5"/>
    </row>
    <row r="185" spans="1:6" ht="14.25">
      <c r="A185" s="19">
        <f>'[1]Neutron Test'!A203:B203</f>
        <v>44231</v>
      </c>
      <c r="B185" s="20"/>
      <c r="C185" s="21">
        <f>D185</f>
        <v>168.00679</v>
      </c>
      <c r="D185" s="28">
        <f>'[1]Neutron Test'!F203</f>
        <v>168.00679</v>
      </c>
      <c r="E185" s="5"/>
      <c r="F185" s="5"/>
    </row>
    <row r="186" spans="1:6" ht="14.25">
      <c r="A186" s="19">
        <f>'[1]Neutron Test'!A204:B204</f>
        <v>44322</v>
      </c>
      <c r="B186" s="20"/>
      <c r="C186" s="21">
        <f>D186</f>
        <v>170.56834999999998</v>
      </c>
      <c r="D186" s="28">
        <f>'[1]Neutron Test'!F204</f>
        <v>170.56834999999998</v>
      </c>
      <c r="E186" s="5"/>
      <c r="F186" s="5"/>
    </row>
    <row r="187" spans="1:6" ht="14.25">
      <c r="A187" s="23" t="s">
        <v>32</v>
      </c>
      <c r="B187" s="24"/>
      <c r="C187" s="25"/>
      <c r="D187" s="29"/>
      <c r="E187" s="5"/>
      <c r="F187" s="5"/>
    </row>
    <row r="188" spans="1:6" ht="14.25">
      <c r="A188" s="19">
        <f>'[1]Fair Value Bonds'!$D$5</f>
        <v>43958</v>
      </c>
      <c r="B188" s="20"/>
      <c r="C188" s="30">
        <f>'[1]Fair Value Bonds'!$D$23</f>
        <v>12.044649999999999</v>
      </c>
      <c r="D188" s="28">
        <f>'[1]Fair Value Bonds'!D63</f>
        <v>76.78083</v>
      </c>
      <c r="E188" s="5"/>
      <c r="F188" s="5"/>
    </row>
    <row r="189" spans="1:6" ht="14.25">
      <c r="A189" s="19">
        <f>'[1]Fair Value Bonds'!$E$5</f>
        <v>44049</v>
      </c>
      <c r="B189" s="20"/>
      <c r="C189" s="30">
        <f>'[1]Fair Value Bonds'!$E$23</f>
        <v>12.22857</v>
      </c>
      <c r="D189" s="28">
        <f>'[1]Fair Value Bonds'!E63</f>
        <v>73.61286</v>
      </c>
      <c r="E189" s="5"/>
      <c r="F189" s="5"/>
    </row>
    <row r="190" spans="1:6" ht="14.25">
      <c r="A190" s="19">
        <f>'[1]Fair Value Bonds'!$F$5</f>
        <v>44140</v>
      </c>
      <c r="B190" s="20"/>
      <c r="C190" s="30">
        <f>'[1]Fair Value Bonds'!$F$23</f>
        <v>12.40426</v>
      </c>
      <c r="D190" s="28">
        <f>'[1]Fair Value Bonds'!F63</f>
        <v>74.77794</v>
      </c>
      <c r="E190" s="5"/>
      <c r="F190" s="5"/>
    </row>
    <row r="191" spans="1:6" ht="14.25">
      <c r="A191" s="19">
        <f>'[1]Fair Value Bonds'!$G$5</f>
        <v>44231</v>
      </c>
      <c r="B191" s="20"/>
      <c r="C191" s="30">
        <f>'[1]Fair Value Bonds'!$G$23</f>
        <v>12.59509</v>
      </c>
      <c r="D191" s="28">
        <f>'[1]Fair Value Bonds'!G63</f>
        <v>71.58963</v>
      </c>
      <c r="E191" s="5"/>
      <c r="F191" s="5"/>
    </row>
    <row r="192" spans="1:6" ht="14.25">
      <c r="A192" s="19">
        <f>'[1]Fair Value Bonds'!$H$5</f>
        <v>44322</v>
      </c>
      <c r="B192" s="20"/>
      <c r="C192" s="30">
        <f>'[1]Fair Value Bonds'!$H$23</f>
        <v>12.80582</v>
      </c>
      <c r="D192" s="28">
        <f>'[1]Fair Value Bonds'!H63</f>
        <v>72.67734999999999</v>
      </c>
      <c r="E192" s="5"/>
      <c r="F192" s="5"/>
    </row>
    <row r="193" spans="1:6" ht="14.25">
      <c r="A193" s="23" t="s">
        <v>33</v>
      </c>
      <c r="B193" s="24"/>
      <c r="C193" s="25"/>
      <c r="D193" s="29"/>
      <c r="E193" s="5"/>
      <c r="F193" s="5"/>
    </row>
    <row r="194" spans="1:6" ht="14.25">
      <c r="A194" s="19">
        <f>'[1]Fair Value Bonds'!$D$5</f>
        <v>43958</v>
      </c>
      <c r="B194" s="20"/>
      <c r="C194" s="30">
        <f>'[1]Fair Value Bonds'!$D$19</f>
        <v>11.99343</v>
      </c>
      <c r="D194" s="28">
        <f>'[1]Fair Value Bonds'!D59</f>
        <v>77.38553</v>
      </c>
      <c r="E194" s="5"/>
      <c r="F194" s="5"/>
    </row>
    <row r="195" spans="1:6" ht="14.25">
      <c r="A195" s="19">
        <f>'[1]Fair Value Bonds'!$E$5</f>
        <v>44049</v>
      </c>
      <c r="B195" s="20"/>
      <c r="C195" s="30">
        <f>'[1]Fair Value Bonds'!$E$19</f>
        <v>12.187470000000001</v>
      </c>
      <c r="D195" s="28">
        <f>'[1]Fair Value Bonds'!E59</f>
        <v>74.35244</v>
      </c>
      <c r="E195" s="5"/>
      <c r="F195" s="5"/>
    </row>
    <row r="196" spans="1:6" ht="14.25">
      <c r="A196" s="19">
        <f>'[1]Fair Value Bonds'!$F$5</f>
        <v>44140</v>
      </c>
      <c r="B196" s="20"/>
      <c r="C196" s="30">
        <f>'[1]Fair Value Bonds'!$F$19</f>
        <v>12.373339999999999</v>
      </c>
      <c r="D196" s="28">
        <f>'[1]Fair Value Bonds'!F59</f>
        <v>75.52919</v>
      </c>
      <c r="E196" s="5"/>
      <c r="F196" s="5"/>
    </row>
    <row r="197" spans="1:6" ht="14.25">
      <c r="A197" s="19">
        <f>'[1]Fair Value Bonds'!$G$5</f>
        <v>44231</v>
      </c>
      <c r="B197" s="20"/>
      <c r="C197" s="30">
        <f>'[1]Fair Value Bonds'!$G$19</f>
        <v>12.575510000000001</v>
      </c>
      <c r="D197" s="28">
        <f>'[1]Fair Value Bonds'!G59</f>
        <v>72.47812</v>
      </c>
      <c r="E197" s="5"/>
      <c r="F197" s="5"/>
    </row>
    <row r="198" spans="1:6" ht="14.25">
      <c r="A198" s="19">
        <f>'[1]Fair Value Bonds'!$H$5</f>
        <v>44322</v>
      </c>
      <c r="B198" s="20"/>
      <c r="C198" s="30">
        <f>'[1]Fair Value Bonds'!$H$19</f>
        <v>12.799459999999998</v>
      </c>
      <c r="D198" s="28">
        <f>'[1]Fair Value Bonds'!H59</f>
        <v>73.57952</v>
      </c>
      <c r="E198" s="5"/>
      <c r="F198" s="5"/>
    </row>
    <row r="199" spans="1:6" ht="14.25">
      <c r="A199" s="23" t="s">
        <v>23</v>
      </c>
      <c r="B199" s="24"/>
      <c r="C199" s="25"/>
      <c r="D199" s="29"/>
      <c r="E199" s="5"/>
      <c r="F199" s="5"/>
    </row>
    <row r="200" spans="1:6" ht="14.25">
      <c r="A200" s="19">
        <f>'[1]Fair Value Bonds'!$D$5</f>
        <v>43958</v>
      </c>
      <c r="B200" s="20"/>
      <c r="C200" s="30">
        <f>'[1]Fair Value Bonds'!$D$20</f>
        <v>11.273710000000001</v>
      </c>
      <c r="D200" s="28">
        <f>'[1]Fair Value Bonds'!D60</f>
        <v>83.18446</v>
      </c>
      <c r="E200" s="5"/>
      <c r="F200" s="5"/>
    </row>
    <row r="201" spans="1:6" ht="14.25">
      <c r="A201" s="19">
        <f>'[1]Fair Value Bonds'!$E$5</f>
        <v>44049</v>
      </c>
      <c r="B201" s="20"/>
      <c r="C201" s="30">
        <f>'[1]Fair Value Bonds'!$E$20</f>
        <v>11.48232</v>
      </c>
      <c r="D201" s="28">
        <f>'[1]Fair Value Bonds'!E60</f>
        <v>80.49369</v>
      </c>
      <c r="E201" s="5"/>
      <c r="F201" s="5"/>
    </row>
    <row r="202" spans="1:6" ht="14.25">
      <c r="A202" s="19">
        <f>'[1]Fair Value Bonds'!$F$5</f>
        <v>44140</v>
      </c>
      <c r="B202" s="20"/>
      <c r="C202" s="30">
        <f>'[1]Fair Value Bonds'!$F$20</f>
        <v>11.68463</v>
      </c>
      <c r="D202" s="28">
        <f>'[1]Fair Value Bonds'!F60</f>
        <v>81.76757</v>
      </c>
      <c r="E202" s="5"/>
      <c r="F202" s="5"/>
    </row>
    <row r="203" spans="1:6" ht="14.25">
      <c r="A203" s="19">
        <f>'[1]Fair Value Bonds'!$G$5</f>
        <v>44231</v>
      </c>
      <c r="B203" s="20"/>
      <c r="C203" s="30">
        <f>'[1]Fair Value Bonds'!$G$20</f>
        <v>11.90746</v>
      </c>
      <c r="D203" s="28">
        <f>'[1]Fair Value Bonds'!G60</f>
        <v>79.06651</v>
      </c>
      <c r="E203" s="5"/>
      <c r="F203" s="5"/>
    </row>
    <row r="204" spans="1:6" ht="15" thickBot="1">
      <c r="A204" s="31">
        <f>'[1]Fair Value Bonds'!$H$5</f>
        <v>44322</v>
      </c>
      <c r="B204" s="32"/>
      <c r="C204" s="33">
        <f>'[1]Fair Value Bonds'!$H$20</f>
        <v>12.16075</v>
      </c>
      <c r="D204" s="34">
        <f>'[1]Fair Value Bonds'!H60</f>
        <v>80.26877</v>
      </c>
      <c r="E204" s="5"/>
      <c r="F204" s="5"/>
    </row>
    <row r="205" spans="1:6" ht="14.25">
      <c r="A205" s="23" t="s">
        <v>34</v>
      </c>
      <c r="B205" s="24"/>
      <c r="C205" s="25"/>
      <c r="D205" s="29"/>
      <c r="E205" s="5"/>
      <c r="F205" s="5"/>
    </row>
    <row r="206" spans="1:6" ht="14.25">
      <c r="A206" s="19">
        <f>'[1]Fair Value Bonds'!D5</f>
        <v>43958</v>
      </c>
      <c r="B206" s="20"/>
      <c r="C206" s="30">
        <f>'[1]Fair Value Bonds'!D24</f>
        <v>11.90245</v>
      </c>
      <c r="D206" s="28">
        <f>'[1]Fair Value Bonds'!D64</f>
        <v>80.9117</v>
      </c>
      <c r="E206" s="5"/>
      <c r="F206" s="5"/>
    </row>
    <row r="207" spans="1:6" ht="14.25">
      <c r="A207" s="19">
        <f>'[1]Fair Value Bonds'!E5</f>
        <v>44049</v>
      </c>
      <c r="B207" s="20"/>
      <c r="C207" s="30">
        <f>'[1]Fair Value Bonds'!E24</f>
        <v>12.09548</v>
      </c>
      <c r="D207" s="28">
        <f>'[1]Fair Value Bonds'!E64</f>
        <v>82.19317000000001</v>
      </c>
      <c r="E207" s="5"/>
      <c r="F207" s="5"/>
    </row>
    <row r="208" spans="1:6" ht="14.25">
      <c r="A208" s="19">
        <f>'[1]Fair Value Bonds'!F5</f>
        <v>44140</v>
      </c>
      <c r="B208" s="20"/>
      <c r="C208" s="30">
        <f>'[1]Fair Value Bonds'!F24</f>
        <v>12.29253</v>
      </c>
      <c r="D208" s="28">
        <f>'[1]Fair Value Bonds'!F64</f>
        <v>79.00104</v>
      </c>
      <c r="E208" s="5"/>
      <c r="F208" s="5"/>
    </row>
    <row r="209" spans="1:6" ht="14.25">
      <c r="A209" s="19">
        <f>'[1]Fair Value Bonds'!G5</f>
        <v>44231</v>
      </c>
      <c r="B209" s="20"/>
      <c r="C209" s="30">
        <f>'[1]Fair Value Bonds'!G24</f>
        <v>12.50754</v>
      </c>
      <c r="D209" s="28">
        <f>'[1]Fair Value Bonds'!G64</f>
        <v>80.26206</v>
      </c>
      <c r="E209" s="5"/>
      <c r="F209" s="5"/>
    </row>
    <row r="210" spans="1:6" ht="15" thickBot="1">
      <c r="A210" s="31">
        <f>'[1]Fair Value Bonds'!H5</f>
        <v>44322</v>
      </c>
      <c r="B210" s="32"/>
      <c r="C210" s="33">
        <f>'[1]Fair Value Bonds'!H24</f>
        <v>12.734989999999998</v>
      </c>
      <c r="D210" s="34">
        <f>'[1]Fair Value Bonds'!H64</f>
        <v>76.99127</v>
      </c>
      <c r="E210" s="5"/>
      <c r="F210" s="5"/>
    </row>
    <row r="211" spans="1:6" ht="14.25">
      <c r="A211" s="5"/>
      <c r="B211" s="5"/>
      <c r="C211" s="5"/>
      <c r="D211" s="5"/>
      <c r="E211" s="5"/>
      <c r="F211" s="5"/>
    </row>
    <row r="212" spans="1:6" ht="14.25">
      <c r="A212" s="5"/>
      <c r="B212" s="5"/>
      <c r="C212" s="5"/>
      <c r="D212" s="5"/>
      <c r="E212" s="5"/>
      <c r="F212" s="5"/>
    </row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Davids</dc:creator>
  <cp:keywords/>
  <dc:description/>
  <cp:lastModifiedBy>Megan Davids</cp:lastModifiedBy>
  <dcterms:created xsi:type="dcterms:W3CDTF">2020-04-02T13:49:51Z</dcterms:created>
  <dcterms:modified xsi:type="dcterms:W3CDTF">2020-04-02T13:50:28Z</dcterms:modified>
  <cp:category/>
  <cp:version/>
  <cp:contentType/>
  <cp:contentStatus/>
</cp:coreProperties>
</file>