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17715" windowHeight="112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RefData">[1]RefData!$A$1:$K$351</definedName>
  </definedNames>
  <calcPr calcId="145621"/>
</workbook>
</file>

<file path=xl/calcChain.xml><?xml version="1.0" encoding="utf-8"?>
<calcChain xmlns="http://schemas.openxmlformats.org/spreadsheetml/2006/main">
  <c r="E143" i="1" l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</calcChain>
</file>

<file path=xl/sharedStrings.xml><?xml version="1.0" encoding="utf-8"?>
<sst xmlns="http://schemas.openxmlformats.org/spreadsheetml/2006/main" count="427" uniqueCount="165">
  <si>
    <t>Index</t>
  </si>
  <si>
    <t>Alpha</t>
  </si>
  <si>
    <t>Instrument</t>
  </si>
  <si>
    <t>Factor</t>
  </si>
  <si>
    <t>Free Float</t>
  </si>
  <si>
    <t>Investability Weighting</t>
  </si>
  <si>
    <t>Published:</t>
  </si>
  <si>
    <t>J141</t>
  </si>
  <si>
    <t>AGL</t>
  </si>
  <si>
    <t>Anglo American plc</t>
  </si>
  <si>
    <t>BIL</t>
  </si>
  <si>
    <t>BHP Billiton plc</t>
  </si>
  <si>
    <t>MND</t>
  </si>
  <si>
    <t>Mondi Ltd</t>
  </si>
  <si>
    <t>MNP</t>
  </si>
  <si>
    <t>Mondi plc</t>
  </si>
  <si>
    <t>MTN</t>
  </si>
  <si>
    <t>MTN Group Ltd</t>
  </si>
  <si>
    <t>SHF</t>
  </si>
  <si>
    <t>Steinhoff Int Hldgs Ltd</t>
  </si>
  <si>
    <t>SOL</t>
  </si>
  <si>
    <t>Sasol Limited</t>
  </si>
  <si>
    <t>J254</t>
  </si>
  <si>
    <t>GRT</t>
  </si>
  <si>
    <t>Growthpoint Prop Ltd</t>
  </si>
  <si>
    <t>ITU</t>
  </si>
  <si>
    <t>Intu Properties Plc</t>
  </si>
  <si>
    <t>J259</t>
  </si>
  <si>
    <t>ABL</t>
  </si>
  <si>
    <t>AFRICAN BANK INV LTD</t>
  </si>
  <si>
    <t>AVI</t>
  </si>
  <si>
    <t>AVI LTD</t>
  </si>
  <si>
    <t>BGA</t>
  </si>
  <si>
    <t>BARCLAYS AFRICA GRP LTD</t>
  </si>
  <si>
    <t>BTI</t>
  </si>
  <si>
    <t>BRITISH AMERICAN TOB PLC</t>
  </si>
  <si>
    <t>CML</t>
  </si>
  <si>
    <t>CORONATION FUND MNGRS LD</t>
  </si>
  <si>
    <t>FSR</t>
  </si>
  <si>
    <t>FIRSTRAND LTD</t>
  </si>
  <si>
    <t>INL</t>
  </si>
  <si>
    <t>INVESTEC LTD</t>
  </si>
  <si>
    <t>INP</t>
  </si>
  <si>
    <t>INVESTEC PLC</t>
  </si>
  <si>
    <t>IPL</t>
  </si>
  <si>
    <t>IMPERIAL HOLDINGS LTD</t>
  </si>
  <si>
    <t>KIO</t>
  </si>
  <si>
    <t>KUMBA IRON ORE LTD</t>
  </si>
  <si>
    <t>LBH</t>
  </si>
  <si>
    <t>LIBERTY HOLDINGS LTD</t>
  </si>
  <si>
    <t>MMI</t>
  </si>
  <si>
    <t>MMI HOLDINGS LIMITED</t>
  </si>
  <si>
    <t>MTN GROUP LTD</t>
  </si>
  <si>
    <t>NED</t>
  </si>
  <si>
    <t>NEDBANK GROUP LTD</t>
  </si>
  <si>
    <t>NPK</t>
  </si>
  <si>
    <t>NAMPAK LTD</t>
  </si>
  <si>
    <t>OCE</t>
  </si>
  <si>
    <t>OCEANA GROUP LTD</t>
  </si>
  <si>
    <t>OML</t>
  </si>
  <si>
    <t>OLD MUTUAL PLC</t>
  </si>
  <si>
    <t>PPC</t>
  </si>
  <si>
    <t>PPC LIMITED</t>
  </si>
  <si>
    <t>RLO</t>
  </si>
  <si>
    <t>REUNERT LTD</t>
  </si>
  <si>
    <t>RMH</t>
  </si>
  <si>
    <t>RMB HOLDINGS LTD</t>
  </si>
  <si>
    <t>RMI</t>
  </si>
  <si>
    <t>RAND MERCHANT INS HLDGS LTD</t>
  </si>
  <si>
    <t>SBK</t>
  </si>
  <si>
    <t>STANDARD BANK GROUP LTD</t>
  </si>
  <si>
    <t>SLM</t>
  </si>
  <si>
    <t>SANLAM LIMITED</t>
  </si>
  <si>
    <t>SNT</t>
  </si>
  <si>
    <t>SANTAM LIMITED</t>
  </si>
  <si>
    <t>SASOL LIMITED</t>
  </si>
  <si>
    <t>SPP</t>
  </si>
  <si>
    <t>THE SPAR GROUP LTD</t>
  </si>
  <si>
    <t>TFG</t>
  </si>
  <si>
    <t>THE FOSCHINI GROUP LIMITED</t>
  </si>
  <si>
    <t>TRU</t>
  </si>
  <si>
    <t>TRUWORTHS INT LTD</t>
  </si>
  <si>
    <t>VOD</t>
  </si>
  <si>
    <t>VODACOM GROUP LTD</t>
  </si>
  <si>
    <t>WHL</t>
  </si>
  <si>
    <t>WOOLWORTHS HOLDINGS LTD</t>
  </si>
  <si>
    <t>J260</t>
  </si>
  <si>
    <t>Anglo American</t>
  </si>
  <si>
    <t>BHP Billiton</t>
  </si>
  <si>
    <t>J283</t>
  </si>
  <si>
    <t>J2EQ</t>
  </si>
  <si>
    <t>AMS</t>
  </si>
  <si>
    <t>Anglo American Plat Ltd</t>
  </si>
  <si>
    <t>ANG</t>
  </si>
  <si>
    <t>Anglogold Ashanti Ltd</t>
  </si>
  <si>
    <t>APN</t>
  </si>
  <si>
    <t>Aspen Pharmacare Hldgs Ltd</t>
  </si>
  <si>
    <t>ARI</t>
  </si>
  <si>
    <t>African Rainbow Min Ltd</t>
  </si>
  <si>
    <t>ASR</t>
  </si>
  <si>
    <t>Assore Ltd</t>
  </si>
  <si>
    <t>Barclays Africa Grp Ltd</t>
  </si>
  <si>
    <t>British American Tob plc</t>
  </si>
  <si>
    <t>BVT</t>
  </si>
  <si>
    <t>Bidvest Ltd</t>
  </si>
  <si>
    <t>CCO</t>
  </si>
  <si>
    <t>Capital&amp;Counties Prop plc</t>
  </si>
  <si>
    <t>CFR</t>
  </si>
  <si>
    <t>Compagnie Fin Richemont</t>
  </si>
  <si>
    <t>DSY</t>
  </si>
  <si>
    <t>Discovery Ltd</t>
  </si>
  <si>
    <t>EXX</t>
  </si>
  <si>
    <t>Exxaro Resources Ltd</t>
  </si>
  <si>
    <t>Firstrand Ltd</t>
  </si>
  <si>
    <t>IMP</t>
  </si>
  <si>
    <t>Impala Platinum Hlgs Ltd</t>
  </si>
  <si>
    <t>Investec Ltd</t>
  </si>
  <si>
    <t>Investec plc</t>
  </si>
  <si>
    <t>Imperial Holdings Ltd</t>
  </si>
  <si>
    <t>Intu Properties plc</t>
  </si>
  <si>
    <t>Kumba Iron Ore Ltd</t>
  </si>
  <si>
    <t>LHC</t>
  </si>
  <si>
    <t>Life Healthc Grp Hldgs Ltd</t>
  </si>
  <si>
    <t>MDC</t>
  </si>
  <si>
    <t>Mediclinic Internat Ltd</t>
  </si>
  <si>
    <t>Nedbank Group Ltd</t>
  </si>
  <si>
    <t>NPN</t>
  </si>
  <si>
    <t>Naspers Ltd -N-</t>
  </si>
  <si>
    <t>Old Mutual plc</t>
  </si>
  <si>
    <t>REI</t>
  </si>
  <si>
    <t>Reinet Inv Soc Anon</t>
  </si>
  <si>
    <t>REM</t>
  </si>
  <si>
    <t>Remgro Ltd</t>
  </si>
  <si>
    <t>RMB Holdings Ltd</t>
  </si>
  <si>
    <t>SAB</t>
  </si>
  <si>
    <t>SABMiller plc</t>
  </si>
  <si>
    <t>Standard Bank Group Ltd</t>
  </si>
  <si>
    <t>SHP</t>
  </si>
  <si>
    <t>Shoprite Holdings Ltd</t>
  </si>
  <si>
    <t>Sanlam Limited</t>
  </si>
  <si>
    <t>TBS</t>
  </si>
  <si>
    <t>Tiger Brands Ltd</t>
  </si>
  <si>
    <t>Vodacom Group Ltd</t>
  </si>
  <si>
    <t>Woolworths Holdings Ltd</t>
  </si>
  <si>
    <t>J300</t>
  </si>
  <si>
    <t>J303</t>
  </si>
  <si>
    <t>J3EQ</t>
  </si>
  <si>
    <t>GFI</t>
  </si>
  <si>
    <t>Gold Fields Ltd</t>
  </si>
  <si>
    <t>J4EQ</t>
  </si>
  <si>
    <t>MMI Holdings Limited</t>
  </si>
  <si>
    <t>Rand Merchant Ins Hldgs Ltd</t>
  </si>
  <si>
    <t>J5EQ</t>
  </si>
  <si>
    <t>MPC</t>
  </si>
  <si>
    <t>Mr Price Group Ltd</t>
  </si>
  <si>
    <t>MSM</t>
  </si>
  <si>
    <t>Massmart Holdings Ltd</t>
  </si>
  <si>
    <t>Nampak Ltd</t>
  </si>
  <si>
    <t>NTC</t>
  </si>
  <si>
    <t>Netcare Limited</t>
  </si>
  <si>
    <t>PIK</t>
  </si>
  <si>
    <t>Pik n Pay Stores Ltd</t>
  </si>
  <si>
    <t>Truworths Int Ltd</t>
  </si>
  <si>
    <t>TSH</t>
  </si>
  <si>
    <t>Tsogo Sun Holdings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</si>
</sst>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000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3" fillId="0" borderId="0" xfId="0" applyFont="1"/>
    <xf numFmtId="14" fontId="3" fillId="0" borderId="0" xfId="0" applyNumberFormat="1" applyFont="1"/>
    <xf numFmtId="164" fontId="0" fillId="0" borderId="0" xfId="1" applyNumberFormat="1" applyFont="1"/>
    <xf numFmtId="0" fontId="0" fillId="0" borderId="1" xfId="0" applyBorder="1"/>
    <xf numFmtId="9" fontId="0" fillId="0" borderId="1" xfId="0" applyNumberFormat="1" applyBorder="1"/>
    <xf numFmtId="0" fontId="0" fillId="0" borderId="1" xfId="0" applyNumberFormat="1" applyBorder="1"/>
    <xf numFmtId="0" fontId="4" fillId="0" borderId="0" xfId="0" applyFont="1"/>
    <xf numFmtId="0" fontId="0" fillId="0" borderId="1" xfId="0" applyFont="1" applyBorder="1"/>
    <xf numFmtId="9" fontId="0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vinD/AppData/Local/Microsoft/Windows/Temporary%20Internet%20Files/Content.Outlook/RCC9X6FF/Index%20Portfolio%20Chan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Prices"/>
      <sheetName val="RefData"/>
      <sheetName val="Portfolio"/>
      <sheetName val="Indices"/>
      <sheetName val="Constituents"/>
      <sheetName val="Factors"/>
      <sheetName val="FactorCalc"/>
      <sheetName val="Opening Position"/>
      <sheetName val="J259"/>
    </sheetNames>
    <sheetDataSet>
      <sheetData sheetId="0"/>
      <sheetData sheetId="1">
        <row r="1">
          <cell r="A1" t="str">
            <v>Alpha</v>
          </cell>
        </row>
      </sheetData>
      <sheetData sheetId="2">
        <row r="1">
          <cell r="A1" t="str">
            <v>Alpha</v>
          </cell>
          <cell r="B1" t="str">
            <v>ISIN</v>
          </cell>
          <cell r="C1" t="str">
            <v>Instrument</v>
          </cell>
          <cell r="D1" t="str">
            <v>Primary Alpha</v>
          </cell>
          <cell r="E1" t="str">
            <v>Foreign</v>
          </cell>
          <cell r="F1" t="str">
            <v>ICB Subsector Code</v>
          </cell>
          <cell r="G1" t="str">
            <v>Shares In Issue</v>
          </cell>
          <cell r="H1" t="str">
            <v>Free Float %</v>
          </cell>
          <cell r="I1" t="str">
            <v>SWIX Free Float %</v>
          </cell>
          <cell r="J1" t="str">
            <v>RAFI Factor</v>
          </cell>
          <cell r="K1" t="str">
            <v>SWIX Factor</v>
          </cell>
        </row>
        <row r="2">
          <cell r="A2" t="str">
            <v>ABL</v>
          </cell>
          <cell r="B2" t="str">
            <v>ZAE000030060</v>
          </cell>
          <cell r="C2" t="str">
            <v>African Bank Inv Ltd</v>
          </cell>
          <cell r="D2">
            <v>0</v>
          </cell>
          <cell r="E2" t="str">
            <v/>
          </cell>
          <cell r="F2">
            <v>8773</v>
          </cell>
          <cell r="G2">
            <v>1501093228</v>
          </cell>
          <cell r="H2">
            <v>0.88</v>
          </cell>
          <cell r="I2">
            <v>0.88</v>
          </cell>
          <cell r="J2">
            <v>5.561041509638999E-2</v>
          </cell>
          <cell r="K2">
            <v>1</v>
          </cell>
        </row>
        <row r="3">
          <cell r="A3" t="str">
            <v>ABLP</v>
          </cell>
          <cell r="B3" t="str">
            <v>ZAE000065215</v>
          </cell>
          <cell r="C3" t="str">
            <v>African Bank Inv Ltd Pref</v>
          </cell>
          <cell r="D3">
            <v>0</v>
          </cell>
          <cell r="E3" t="str">
            <v/>
          </cell>
          <cell r="F3">
            <v>8773</v>
          </cell>
          <cell r="G3">
            <v>13523029</v>
          </cell>
          <cell r="H3">
            <v>1</v>
          </cell>
          <cell r="I3">
            <v>0</v>
          </cell>
          <cell r="J3">
            <v>0</v>
          </cell>
          <cell r="K3">
            <v>0</v>
          </cell>
        </row>
        <row r="4">
          <cell r="A4" t="str">
            <v>ABSP</v>
          </cell>
          <cell r="B4" t="str">
            <v>ZAE000079810</v>
          </cell>
          <cell r="C4" t="str">
            <v>ABSA Bank Ltd Pref</v>
          </cell>
          <cell r="D4">
            <v>0</v>
          </cell>
          <cell r="E4" t="str">
            <v/>
          </cell>
          <cell r="F4">
            <v>8355</v>
          </cell>
          <cell r="G4">
            <v>4944839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</row>
        <row r="5">
          <cell r="A5" t="str">
            <v>ACE</v>
          </cell>
          <cell r="B5" t="str">
            <v>ZAE000115986</v>
          </cell>
          <cell r="C5" t="str">
            <v>Accentuate Limited</v>
          </cell>
          <cell r="D5">
            <v>0</v>
          </cell>
          <cell r="E5" t="str">
            <v/>
          </cell>
          <cell r="F5">
            <v>2353</v>
          </cell>
          <cell r="G5">
            <v>122638059</v>
          </cell>
          <cell r="H5">
            <v>0.66</v>
          </cell>
          <cell r="I5">
            <v>0</v>
          </cell>
          <cell r="J5">
            <v>0</v>
          </cell>
          <cell r="K5">
            <v>0</v>
          </cell>
        </row>
        <row r="6">
          <cell r="A6" t="str">
            <v>ACL</v>
          </cell>
          <cell r="B6" t="str">
            <v>ZAE000134961</v>
          </cell>
          <cell r="C6" t="str">
            <v>ArcelorMittal SA Limited</v>
          </cell>
          <cell r="D6">
            <v>0</v>
          </cell>
          <cell r="E6" t="str">
            <v/>
          </cell>
          <cell r="F6">
            <v>1757</v>
          </cell>
          <cell r="G6">
            <v>445752132</v>
          </cell>
          <cell r="H6">
            <v>0.36</v>
          </cell>
          <cell r="I6">
            <v>0.36</v>
          </cell>
          <cell r="J6">
            <v>2.8806887096210002E-2</v>
          </cell>
          <cell r="K6">
            <v>1</v>
          </cell>
        </row>
        <row r="7">
          <cell r="A7" t="str">
            <v>ACP</v>
          </cell>
          <cell r="B7" t="str">
            <v>ZAE000037651</v>
          </cell>
          <cell r="C7" t="str">
            <v>Acucap Properties Ltd</v>
          </cell>
          <cell r="D7">
            <v>0</v>
          </cell>
          <cell r="E7" t="str">
            <v/>
          </cell>
          <cell r="F7">
            <v>8672</v>
          </cell>
          <cell r="G7">
            <v>181898083</v>
          </cell>
          <cell r="H7">
            <v>0.54</v>
          </cell>
          <cell r="I7">
            <v>0.54</v>
          </cell>
          <cell r="J7">
            <v>2.673393284858E-2</v>
          </cell>
          <cell r="K7">
            <v>1</v>
          </cell>
        </row>
        <row r="8">
          <cell r="A8" t="str">
            <v>ACT</v>
          </cell>
          <cell r="B8" t="str">
            <v>ZAE000078416</v>
          </cell>
          <cell r="C8" t="str">
            <v>AfroCentric Inv Corp Ltd</v>
          </cell>
          <cell r="D8">
            <v>0</v>
          </cell>
          <cell r="E8" t="str">
            <v/>
          </cell>
          <cell r="F8">
            <v>4533</v>
          </cell>
          <cell r="G8">
            <v>467855101</v>
          </cell>
          <cell r="H8">
            <v>0.4</v>
          </cell>
          <cell r="I8">
            <v>0</v>
          </cell>
          <cell r="J8">
            <v>0</v>
          </cell>
          <cell r="K8">
            <v>0</v>
          </cell>
        </row>
        <row r="9">
          <cell r="A9" t="str">
            <v>ADH</v>
          </cell>
          <cell r="B9" t="str">
            <v>ZAE000031035</v>
          </cell>
          <cell r="C9" t="str">
            <v>ADvTECH Ltd</v>
          </cell>
          <cell r="D9">
            <v>0</v>
          </cell>
          <cell r="E9" t="str">
            <v/>
          </cell>
          <cell r="F9">
            <v>5377</v>
          </cell>
          <cell r="G9">
            <v>420880090</v>
          </cell>
          <cell r="H9">
            <v>0.88</v>
          </cell>
          <cell r="I9">
            <v>0.88</v>
          </cell>
          <cell r="J9">
            <v>9.88624506576E-3</v>
          </cell>
          <cell r="K9">
            <v>1</v>
          </cell>
        </row>
        <row r="10">
          <cell r="A10" t="str">
            <v>ADI</v>
          </cell>
          <cell r="B10" t="str">
            <v>ZAE000113163</v>
          </cell>
          <cell r="C10" t="str">
            <v>Adaptit Holdings Limited</v>
          </cell>
          <cell r="D10">
            <v>0</v>
          </cell>
          <cell r="E10" t="str">
            <v/>
          </cell>
          <cell r="F10">
            <v>9533</v>
          </cell>
          <cell r="G10">
            <v>111001011</v>
          </cell>
          <cell r="H10">
            <v>0.69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ADR</v>
          </cell>
          <cell r="B11" t="str">
            <v>ZAE000000139</v>
          </cell>
          <cell r="C11" t="str">
            <v>Adcorp Holdings Limited</v>
          </cell>
          <cell r="D11">
            <v>0</v>
          </cell>
          <cell r="E11" t="str">
            <v/>
          </cell>
          <cell r="F11">
            <v>2793</v>
          </cell>
          <cell r="G11">
            <v>100091776</v>
          </cell>
          <cell r="H11">
            <v>1</v>
          </cell>
          <cell r="I11">
            <v>1</v>
          </cell>
          <cell r="J11">
            <v>1.194894115502E-2</v>
          </cell>
          <cell r="K11">
            <v>1</v>
          </cell>
        </row>
        <row r="12">
          <cell r="A12" t="str">
            <v>ADW</v>
          </cell>
          <cell r="B12" t="str">
            <v>ZAE000060703</v>
          </cell>
          <cell r="C12" t="str">
            <v>African Dawn Capital Ltd</v>
          </cell>
          <cell r="D12">
            <v>0</v>
          </cell>
          <cell r="E12" t="str">
            <v/>
          </cell>
          <cell r="F12">
            <v>8773</v>
          </cell>
          <cell r="G12">
            <v>880270597</v>
          </cell>
          <cell r="H12">
            <v>0.69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AEG</v>
          </cell>
          <cell r="B13" t="str">
            <v>ZAE000111829</v>
          </cell>
          <cell r="C13" t="str">
            <v>Aveng Group Limited</v>
          </cell>
          <cell r="D13">
            <v>0</v>
          </cell>
          <cell r="E13" t="str">
            <v/>
          </cell>
          <cell r="F13">
            <v>2357</v>
          </cell>
          <cell r="G13">
            <v>389838097</v>
          </cell>
          <cell r="H13">
            <v>1</v>
          </cell>
          <cell r="I13">
            <v>1</v>
          </cell>
          <cell r="J13">
            <v>3.9760891579840002E-2</v>
          </cell>
          <cell r="K13">
            <v>1</v>
          </cell>
        </row>
        <row r="14">
          <cell r="A14" t="str">
            <v>AER</v>
          </cell>
          <cell r="B14" t="str">
            <v>ZAE000070587</v>
          </cell>
          <cell r="C14" t="str">
            <v>Amalgamated Elec Corp Ltd</v>
          </cell>
          <cell r="D14">
            <v>0</v>
          </cell>
          <cell r="E14" t="str">
            <v/>
          </cell>
          <cell r="F14">
            <v>2737</v>
          </cell>
          <cell r="G14">
            <v>77985337</v>
          </cell>
          <cell r="H14">
            <v>0.51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AET</v>
          </cell>
          <cell r="B15" t="str">
            <v>ZAE000170395</v>
          </cell>
          <cell r="C15" t="str">
            <v>Alert Steel Holdings Ltd</v>
          </cell>
          <cell r="D15">
            <v>0</v>
          </cell>
          <cell r="E15" t="str">
            <v/>
          </cell>
          <cell r="F15">
            <v>5375</v>
          </cell>
          <cell r="G15">
            <v>99999636</v>
          </cell>
          <cell r="H15">
            <v>0.17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AFE</v>
          </cell>
          <cell r="B16" t="str">
            <v>ZAE000000220</v>
          </cell>
          <cell r="C16" t="str">
            <v>AECI Limited</v>
          </cell>
          <cell r="D16">
            <v>0</v>
          </cell>
          <cell r="E16" t="str">
            <v/>
          </cell>
          <cell r="F16">
            <v>1357</v>
          </cell>
          <cell r="G16">
            <v>128241140</v>
          </cell>
          <cell r="H16">
            <v>0.91</v>
          </cell>
          <cell r="I16">
            <v>0.90000000000000102</v>
          </cell>
          <cell r="J16">
            <v>1.477355754516E-2</v>
          </cell>
          <cell r="K16">
            <v>0.98901098901099005</v>
          </cell>
        </row>
        <row r="17">
          <cell r="A17" t="str">
            <v>AFT</v>
          </cell>
          <cell r="B17" t="str">
            <v>ZAE000086302</v>
          </cell>
          <cell r="C17" t="str">
            <v>Afrimat Limited</v>
          </cell>
          <cell r="D17">
            <v>0</v>
          </cell>
          <cell r="E17" t="str">
            <v/>
          </cell>
          <cell r="F17">
            <v>2353</v>
          </cell>
          <cell r="G17">
            <v>143262412</v>
          </cell>
          <cell r="H17">
            <v>0.52</v>
          </cell>
          <cell r="I17">
            <v>0.52</v>
          </cell>
          <cell r="J17">
            <v>1.058847875102E-2</v>
          </cell>
          <cell r="K17">
            <v>1</v>
          </cell>
        </row>
        <row r="18">
          <cell r="A18" t="str">
            <v>AFX</v>
          </cell>
          <cell r="B18" t="str">
            <v>ZAE000067120</v>
          </cell>
          <cell r="C18" t="str">
            <v>African Oxygen Limited</v>
          </cell>
          <cell r="D18">
            <v>0</v>
          </cell>
          <cell r="E18" t="str">
            <v/>
          </cell>
          <cell r="F18">
            <v>1357</v>
          </cell>
          <cell r="G18">
            <v>342853084</v>
          </cell>
          <cell r="H18">
            <v>0.4</v>
          </cell>
          <cell r="I18">
            <v>0.4</v>
          </cell>
          <cell r="J18">
            <v>6.5408663495000003E-3</v>
          </cell>
          <cell r="K18">
            <v>1</v>
          </cell>
        </row>
        <row r="19">
          <cell r="A19" t="str">
            <v>AGL</v>
          </cell>
          <cell r="B19" t="str">
            <v>GB00B1XZS820</v>
          </cell>
          <cell r="C19" t="str">
            <v>Anglo American plc</v>
          </cell>
          <cell r="D19">
            <v>0</v>
          </cell>
          <cell r="E19">
            <v>0</v>
          </cell>
          <cell r="F19">
            <v>1775</v>
          </cell>
          <cell r="G19">
            <v>1405454933</v>
          </cell>
          <cell r="H19">
            <v>0.94</v>
          </cell>
          <cell r="I19">
            <v>0.49999999999999889</v>
          </cell>
          <cell r="J19">
            <v>2.996983089379E-2</v>
          </cell>
          <cell r="K19">
            <v>0.53191489361702016</v>
          </cell>
        </row>
        <row r="20">
          <cell r="A20" t="str">
            <v>AIA</v>
          </cell>
          <cell r="B20" t="str">
            <v>ZAE000161881</v>
          </cell>
          <cell r="C20" t="str">
            <v>Ascension Prop Ltd A</v>
          </cell>
          <cell r="D20">
            <v>0</v>
          </cell>
          <cell r="E20" t="str">
            <v/>
          </cell>
          <cell r="F20">
            <v>8674</v>
          </cell>
          <cell r="G20">
            <v>308860859</v>
          </cell>
          <cell r="H20">
            <v>0.8</v>
          </cell>
          <cell r="I20">
            <v>0.8</v>
          </cell>
          <cell r="J20">
            <v>0</v>
          </cell>
          <cell r="K20">
            <v>1</v>
          </cell>
        </row>
        <row r="21">
          <cell r="A21" t="str">
            <v>AIB</v>
          </cell>
          <cell r="B21" t="str">
            <v>ZAE000161899</v>
          </cell>
          <cell r="C21" t="str">
            <v>Ascension Prop Ltd B</v>
          </cell>
          <cell r="D21" t="str">
            <v>AIA</v>
          </cell>
          <cell r="E21" t="str">
            <v/>
          </cell>
          <cell r="F21">
            <v>8674</v>
          </cell>
          <cell r="G21">
            <v>376359014</v>
          </cell>
          <cell r="H21">
            <v>0.52</v>
          </cell>
          <cell r="I21">
            <v>0.52</v>
          </cell>
          <cell r="J21">
            <v>0</v>
          </cell>
          <cell r="K21">
            <v>1</v>
          </cell>
        </row>
        <row r="22">
          <cell r="A22" t="str">
            <v>AIP</v>
          </cell>
          <cell r="B22" t="str">
            <v>ZAE000123436</v>
          </cell>
          <cell r="C22" t="str">
            <v>Adcock Ingram Hldgs Ltd</v>
          </cell>
          <cell r="D22">
            <v>0</v>
          </cell>
          <cell r="E22" t="str">
            <v/>
          </cell>
          <cell r="F22">
            <v>4577</v>
          </cell>
          <cell r="G22">
            <v>174236751</v>
          </cell>
          <cell r="H22">
            <v>0.85</v>
          </cell>
          <cell r="I22">
            <v>0.85</v>
          </cell>
          <cell r="J22">
            <v>1.8902023121170002E-2</v>
          </cell>
          <cell r="K22">
            <v>1</v>
          </cell>
        </row>
        <row r="23">
          <cell r="A23" t="str">
            <v>ALP</v>
          </cell>
          <cell r="B23" t="str">
            <v>MU0422N00009</v>
          </cell>
          <cell r="C23" t="str">
            <v>Atlantic Leaf Prop Ltd</v>
          </cell>
          <cell r="D23">
            <v>0</v>
          </cell>
          <cell r="E23" t="str">
            <v>Foreign</v>
          </cell>
          <cell r="F23">
            <v>8733</v>
          </cell>
          <cell r="G23">
            <v>15294583</v>
          </cell>
          <cell r="H23">
            <v>0.22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AME</v>
          </cell>
          <cell r="B24" t="str">
            <v>ZAE000055802</v>
          </cell>
          <cell r="C24" t="str">
            <v>African Media Ent Ltd</v>
          </cell>
          <cell r="D24">
            <v>0</v>
          </cell>
          <cell r="E24" t="str">
            <v/>
          </cell>
          <cell r="F24">
            <v>5553</v>
          </cell>
          <cell r="G24">
            <v>8288308</v>
          </cell>
          <cell r="H24">
            <v>0.5</v>
          </cell>
          <cell r="I24">
            <v>0</v>
          </cell>
          <cell r="J24">
            <v>0</v>
          </cell>
          <cell r="K24">
            <v>0</v>
          </cell>
        </row>
        <row r="25">
          <cell r="A25" t="str">
            <v>AMS</v>
          </cell>
          <cell r="B25" t="str">
            <v>ZAE000013181</v>
          </cell>
          <cell r="C25" t="str">
            <v>Anglo American Plat Ltd</v>
          </cell>
          <cell r="D25">
            <v>0</v>
          </cell>
          <cell r="E25" t="str">
            <v/>
          </cell>
          <cell r="F25">
            <v>1779</v>
          </cell>
          <cell r="G25">
            <v>269681886</v>
          </cell>
          <cell r="H25">
            <v>0.22</v>
          </cell>
          <cell r="I25">
            <v>0.22</v>
          </cell>
          <cell r="J25">
            <v>1.9460967792429999E-2</v>
          </cell>
          <cell r="K25">
            <v>1</v>
          </cell>
        </row>
        <row r="26">
          <cell r="A26" t="str">
            <v>ANA</v>
          </cell>
          <cell r="B26" t="str">
            <v>ZAE000163580</v>
          </cell>
          <cell r="C26" t="str">
            <v>Adrenna Property Grp Ltd</v>
          </cell>
          <cell r="D26">
            <v>0</v>
          </cell>
          <cell r="E26" t="str">
            <v/>
          </cell>
          <cell r="F26">
            <v>8633</v>
          </cell>
          <cell r="G26">
            <v>55914802</v>
          </cell>
          <cell r="H26">
            <v>0.52</v>
          </cell>
          <cell r="I26">
            <v>0</v>
          </cell>
          <cell r="J26">
            <v>0</v>
          </cell>
          <cell r="K26">
            <v>0</v>
          </cell>
        </row>
        <row r="27">
          <cell r="A27" t="str">
            <v>ANG</v>
          </cell>
          <cell r="B27" t="str">
            <v>ZAE000043485</v>
          </cell>
          <cell r="C27" t="str">
            <v>Anglogold Ashanti Ltd</v>
          </cell>
          <cell r="D27">
            <v>0</v>
          </cell>
          <cell r="E27" t="str">
            <v/>
          </cell>
          <cell r="F27">
            <v>1777</v>
          </cell>
          <cell r="G27">
            <v>402300534</v>
          </cell>
          <cell r="H27">
            <v>1</v>
          </cell>
          <cell r="I27">
            <v>0.53</v>
          </cell>
          <cell r="J27">
            <v>2.3140417037049998E-2</v>
          </cell>
          <cell r="K27">
            <v>0.53</v>
          </cell>
        </row>
        <row r="28">
          <cell r="A28" t="str">
            <v>ANP</v>
          </cell>
          <cell r="B28" t="str">
            <v>ZAE000165643</v>
          </cell>
          <cell r="C28" t="str">
            <v>Annuity Properties Ltd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 t="str">
            <v>ANS</v>
          </cell>
          <cell r="B29" t="str">
            <v>ZAE000097028</v>
          </cell>
          <cell r="C29" t="str">
            <v>Ansys Limited</v>
          </cell>
          <cell r="D29">
            <v>0</v>
          </cell>
          <cell r="E29" t="str">
            <v/>
          </cell>
          <cell r="F29">
            <v>2737</v>
          </cell>
          <cell r="G29">
            <v>244867056</v>
          </cell>
          <cell r="H29">
            <v>0.45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APK</v>
          </cell>
          <cell r="B30" t="str">
            <v>ZAE000096962</v>
          </cell>
          <cell r="C30" t="str">
            <v>Astrapak Limited</v>
          </cell>
          <cell r="D30">
            <v>0</v>
          </cell>
          <cell r="E30" t="str">
            <v/>
          </cell>
          <cell r="F30">
            <v>2723</v>
          </cell>
          <cell r="G30">
            <v>135131250</v>
          </cell>
          <cell r="H30">
            <v>0.44</v>
          </cell>
          <cell r="I30">
            <v>0</v>
          </cell>
          <cell r="J30">
            <v>0</v>
          </cell>
          <cell r="K30">
            <v>0</v>
          </cell>
        </row>
        <row r="31">
          <cell r="A31" t="str">
            <v>APKP</v>
          </cell>
          <cell r="B31" t="str">
            <v>ZAE000087201</v>
          </cell>
          <cell r="C31" t="str">
            <v>Astrapak Limited Pref</v>
          </cell>
          <cell r="D31">
            <v>0</v>
          </cell>
          <cell r="E31" t="str">
            <v/>
          </cell>
          <cell r="F31">
            <v>2723</v>
          </cell>
          <cell r="G31">
            <v>1500000</v>
          </cell>
          <cell r="H31">
            <v>1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APN</v>
          </cell>
          <cell r="B32" t="str">
            <v>ZAE000066692</v>
          </cell>
          <cell r="C32" t="str">
            <v>Aspen Pharmacare Hldgs Ltd</v>
          </cell>
          <cell r="D32">
            <v>0</v>
          </cell>
          <cell r="E32" t="str">
            <v/>
          </cell>
          <cell r="F32">
            <v>4577</v>
          </cell>
          <cell r="G32">
            <v>454779457</v>
          </cell>
          <cell r="H32">
            <v>0.67</v>
          </cell>
          <cell r="I32">
            <v>0.67</v>
          </cell>
          <cell r="J32">
            <v>5.9041418464399996E-3</v>
          </cell>
          <cell r="K32">
            <v>1</v>
          </cell>
        </row>
        <row r="33">
          <cell r="A33" t="str">
            <v>AQP</v>
          </cell>
          <cell r="B33" t="str">
            <v>BMG0440M1284</v>
          </cell>
          <cell r="C33" t="str">
            <v>Aquarius Platinum Ltd</v>
          </cell>
          <cell r="D33">
            <v>0</v>
          </cell>
          <cell r="E33" t="str">
            <v>Foreign</v>
          </cell>
          <cell r="F33">
            <v>1779</v>
          </cell>
          <cell r="G33">
            <v>1464310359</v>
          </cell>
          <cell r="H33">
            <v>0.36</v>
          </cell>
          <cell r="I33">
            <v>0.36</v>
          </cell>
          <cell r="J33">
            <v>4.3490867245647366E-2</v>
          </cell>
          <cell r="K33">
            <v>1</v>
          </cell>
        </row>
        <row r="34">
          <cell r="A34" t="str">
            <v>ARH</v>
          </cell>
          <cell r="B34" t="str">
            <v>ZAE000109435</v>
          </cell>
          <cell r="C34" t="str">
            <v>ARB Holdings Limited</v>
          </cell>
          <cell r="D34">
            <v>0</v>
          </cell>
          <cell r="E34" t="str">
            <v/>
          </cell>
          <cell r="F34">
            <v>2733</v>
          </cell>
          <cell r="G34">
            <v>235000000</v>
          </cell>
          <cell r="H34">
            <v>0.4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ARI</v>
          </cell>
          <cell r="B35" t="str">
            <v>ZAE000054045</v>
          </cell>
          <cell r="C35" t="str">
            <v>African Rainbow Min Ltd</v>
          </cell>
          <cell r="D35">
            <v>0</v>
          </cell>
          <cell r="E35" t="str">
            <v/>
          </cell>
          <cell r="F35">
            <v>1775</v>
          </cell>
          <cell r="G35">
            <v>215499559</v>
          </cell>
          <cell r="H35">
            <v>0.46</v>
          </cell>
          <cell r="I35">
            <v>0.46</v>
          </cell>
          <cell r="J35">
            <v>1.616615731805E-2</v>
          </cell>
          <cell r="K35">
            <v>1</v>
          </cell>
        </row>
        <row r="36">
          <cell r="A36" t="str">
            <v>ARL</v>
          </cell>
          <cell r="B36" t="str">
            <v>ZAE000029757</v>
          </cell>
          <cell r="C36" t="str">
            <v>Astral Foods Ltd</v>
          </cell>
          <cell r="D36">
            <v>0</v>
          </cell>
          <cell r="E36" t="str">
            <v/>
          </cell>
          <cell r="F36">
            <v>3573</v>
          </cell>
          <cell r="G36">
            <v>42498369</v>
          </cell>
          <cell r="H36">
            <v>0.91</v>
          </cell>
          <cell r="I36">
            <v>0.91</v>
          </cell>
          <cell r="J36">
            <v>2.8290245031320001E-2</v>
          </cell>
          <cell r="K36">
            <v>1</v>
          </cell>
        </row>
        <row r="37">
          <cell r="A37" t="str">
            <v>ART</v>
          </cell>
          <cell r="B37" t="str">
            <v>ZAE000019188</v>
          </cell>
          <cell r="C37" t="str">
            <v>Argent Industrial Ltd</v>
          </cell>
          <cell r="D37">
            <v>0</v>
          </cell>
          <cell r="E37" t="str">
            <v/>
          </cell>
          <cell r="F37">
            <v>2727</v>
          </cell>
          <cell r="G37">
            <v>96490605</v>
          </cell>
          <cell r="H37">
            <v>0.68</v>
          </cell>
          <cell r="I37">
            <v>0</v>
          </cell>
          <cell r="J37">
            <v>0</v>
          </cell>
          <cell r="K37">
            <v>0</v>
          </cell>
        </row>
        <row r="38">
          <cell r="A38" t="str">
            <v>ASC</v>
          </cell>
          <cell r="B38" t="str">
            <v>ZAE000185005</v>
          </cell>
          <cell r="C38" t="str">
            <v>Ascendis Health Ltd</v>
          </cell>
          <cell r="D38">
            <v>0</v>
          </cell>
          <cell r="E38" t="str">
            <v/>
          </cell>
          <cell r="F38">
            <v>4577</v>
          </cell>
          <cell r="G38">
            <v>239463381</v>
          </cell>
          <cell r="H38">
            <v>0.42</v>
          </cell>
          <cell r="I38">
            <v>0.42</v>
          </cell>
          <cell r="J38">
            <v>0</v>
          </cell>
          <cell r="K38">
            <v>1</v>
          </cell>
        </row>
        <row r="39">
          <cell r="A39" t="str">
            <v>ASO</v>
          </cell>
          <cell r="B39" t="str">
            <v>ZAE000090882</v>
          </cell>
          <cell r="C39" t="str">
            <v>Austro Group Ltd</v>
          </cell>
          <cell r="D39">
            <v>0</v>
          </cell>
          <cell r="E39" t="str">
            <v/>
          </cell>
          <cell r="F39">
            <v>2757</v>
          </cell>
          <cell r="G39">
            <v>395292923</v>
          </cell>
          <cell r="H39">
            <v>0.4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ASR</v>
          </cell>
          <cell r="B40" t="str">
            <v>ZAE000146932</v>
          </cell>
          <cell r="C40" t="str">
            <v>Assore Ltd</v>
          </cell>
          <cell r="D40">
            <v>0</v>
          </cell>
          <cell r="E40" t="str">
            <v/>
          </cell>
          <cell r="F40">
            <v>1775</v>
          </cell>
          <cell r="G40">
            <v>139607000</v>
          </cell>
          <cell r="H40">
            <v>0.24</v>
          </cell>
          <cell r="I40">
            <v>0.22000000000000078</v>
          </cell>
          <cell r="J40">
            <v>1.129345345151E-2</v>
          </cell>
          <cell r="K40">
            <v>0.91666666666666996</v>
          </cell>
        </row>
        <row r="41">
          <cell r="A41" t="str">
            <v>ATL</v>
          </cell>
          <cell r="B41" t="str">
            <v>CA0494771029</v>
          </cell>
          <cell r="C41" t="str">
            <v>Atlatsa Resources Corp</v>
          </cell>
          <cell r="D41">
            <v>0</v>
          </cell>
          <cell r="E41" t="str">
            <v>Foreign</v>
          </cell>
          <cell r="F41">
            <v>1779</v>
          </cell>
          <cell r="G41">
            <v>554288472</v>
          </cell>
          <cell r="H41">
            <v>0.9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ATN</v>
          </cell>
          <cell r="B42" t="str">
            <v>ZAE000029658</v>
          </cell>
          <cell r="C42" t="str">
            <v>Allied Electronics Corp</v>
          </cell>
          <cell r="D42">
            <v>0</v>
          </cell>
          <cell r="E42" t="str">
            <v/>
          </cell>
          <cell r="F42">
            <v>2733</v>
          </cell>
          <cell r="G42">
            <v>105669131</v>
          </cell>
          <cell r="H42">
            <v>0.4</v>
          </cell>
          <cell r="I42">
            <v>0.4</v>
          </cell>
          <cell r="J42">
            <v>9.3600764633400002E-3</v>
          </cell>
          <cell r="K42">
            <v>1</v>
          </cell>
        </row>
        <row r="43">
          <cell r="A43" t="str">
            <v>ATNP</v>
          </cell>
          <cell r="B43" t="str">
            <v>ZAE000029666</v>
          </cell>
          <cell r="C43" t="str">
            <v>Allied Elec Corp Pref</v>
          </cell>
          <cell r="D43" t="str">
            <v>ATN</v>
          </cell>
          <cell r="E43" t="str">
            <v/>
          </cell>
          <cell r="F43">
            <v>2733</v>
          </cell>
          <cell r="G43">
            <v>253359875</v>
          </cell>
          <cell r="H43">
            <v>0.74</v>
          </cell>
          <cell r="I43">
            <v>0.74</v>
          </cell>
          <cell r="J43">
            <v>9.0789121643951882E-3</v>
          </cell>
          <cell r="K43">
            <v>1</v>
          </cell>
        </row>
        <row r="44">
          <cell r="A44" t="str">
            <v>ATT</v>
          </cell>
          <cell r="B44" t="str">
            <v>ZAE000177218</v>
          </cell>
          <cell r="C44" t="str">
            <v>Attacq Limited</v>
          </cell>
          <cell r="D44">
            <v>0</v>
          </cell>
          <cell r="E44" t="str">
            <v/>
          </cell>
          <cell r="F44">
            <v>8633</v>
          </cell>
          <cell r="G44">
            <v>712509526</v>
          </cell>
          <cell r="H44">
            <v>0.6</v>
          </cell>
          <cell r="I44">
            <v>0.6</v>
          </cell>
          <cell r="J44">
            <v>0</v>
          </cell>
          <cell r="K44">
            <v>1</v>
          </cell>
        </row>
        <row r="45">
          <cell r="A45" t="str">
            <v>AVI</v>
          </cell>
          <cell r="B45" t="str">
            <v>ZAE000049433</v>
          </cell>
          <cell r="C45" t="str">
            <v>AVI Ltd</v>
          </cell>
          <cell r="D45">
            <v>0</v>
          </cell>
          <cell r="E45" t="str">
            <v/>
          </cell>
          <cell r="F45">
            <v>3577</v>
          </cell>
          <cell r="G45">
            <v>343953141</v>
          </cell>
          <cell r="H45">
            <v>0.89</v>
          </cell>
          <cell r="I45">
            <v>0.89</v>
          </cell>
          <cell r="J45">
            <v>1.822174000303E-2</v>
          </cell>
          <cell r="K45">
            <v>1</v>
          </cell>
        </row>
        <row r="46">
          <cell r="A46" t="str">
            <v>AWA</v>
          </cell>
          <cell r="B46" t="str">
            <v>ZAE000158101</v>
          </cell>
          <cell r="C46" t="str">
            <v>Arrowhead Properties A</v>
          </cell>
          <cell r="D46">
            <v>0</v>
          </cell>
          <cell r="E46" t="str">
            <v/>
          </cell>
          <cell r="F46">
            <v>8671</v>
          </cell>
          <cell r="G46">
            <v>308779591</v>
          </cell>
          <cell r="H46">
            <v>1</v>
          </cell>
          <cell r="I46">
            <v>1</v>
          </cell>
          <cell r="J46">
            <v>0</v>
          </cell>
          <cell r="K46">
            <v>1</v>
          </cell>
        </row>
        <row r="47">
          <cell r="A47" t="str">
            <v>AWB</v>
          </cell>
          <cell r="B47" t="str">
            <v>ZAE000158119</v>
          </cell>
          <cell r="C47" t="str">
            <v>Arrowhead Properties B</v>
          </cell>
          <cell r="D47" t="str">
            <v>AWA</v>
          </cell>
          <cell r="E47" t="str">
            <v/>
          </cell>
          <cell r="F47">
            <v>8671</v>
          </cell>
          <cell r="G47">
            <v>308779591</v>
          </cell>
          <cell r="H47">
            <v>1</v>
          </cell>
          <cell r="I47">
            <v>1</v>
          </cell>
          <cell r="J47">
            <v>0</v>
          </cell>
          <cell r="K47">
            <v>1</v>
          </cell>
        </row>
        <row r="48">
          <cell r="A48" t="str">
            <v>AWT</v>
          </cell>
          <cell r="B48" t="str">
            <v>ZAE000013769</v>
          </cell>
          <cell r="C48" t="str">
            <v>Awethu Breweries Ltd</v>
          </cell>
          <cell r="D48">
            <v>0</v>
          </cell>
          <cell r="E48" t="str">
            <v/>
          </cell>
          <cell r="F48">
            <v>3533</v>
          </cell>
          <cell r="G48">
            <v>84556909</v>
          </cell>
          <cell r="H48">
            <v>0.47</v>
          </cell>
          <cell r="I48">
            <v>0</v>
          </cell>
          <cell r="J48">
            <v>0</v>
          </cell>
          <cell r="K48">
            <v>0</v>
          </cell>
        </row>
        <row r="49">
          <cell r="A49" t="str">
            <v>BAT</v>
          </cell>
          <cell r="B49" t="str">
            <v>LU0011857645</v>
          </cell>
          <cell r="C49" t="str">
            <v>Brait SE</v>
          </cell>
          <cell r="D49">
            <v>0</v>
          </cell>
          <cell r="E49">
            <v>0</v>
          </cell>
          <cell r="F49">
            <v>8777</v>
          </cell>
          <cell r="G49">
            <v>514664477</v>
          </cell>
          <cell r="H49">
            <v>0.63</v>
          </cell>
          <cell r="I49">
            <v>0.63</v>
          </cell>
          <cell r="J49">
            <v>1.07961163029E-2</v>
          </cell>
          <cell r="K49">
            <v>1</v>
          </cell>
        </row>
        <row r="50">
          <cell r="A50" t="str">
            <v>BATP</v>
          </cell>
          <cell r="B50" t="str">
            <v>MT0000680208</v>
          </cell>
          <cell r="C50" t="str">
            <v>BRAIT SE Pref</v>
          </cell>
          <cell r="D50">
            <v>0</v>
          </cell>
          <cell r="E50" t="str">
            <v/>
          </cell>
          <cell r="F50">
            <v>8777</v>
          </cell>
          <cell r="G50">
            <v>20000000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</row>
        <row r="51">
          <cell r="A51" t="str">
            <v>BAU</v>
          </cell>
          <cell r="B51" t="str">
            <v>ZAE000145686</v>
          </cell>
          <cell r="C51" t="str">
            <v xml:space="preserve">Bauba Platinum Limited </v>
          </cell>
          <cell r="D51">
            <v>0</v>
          </cell>
          <cell r="E51" t="str">
            <v/>
          </cell>
          <cell r="F51">
            <v>1779</v>
          </cell>
          <cell r="G51">
            <v>127061418</v>
          </cell>
          <cell r="H51">
            <v>0.49</v>
          </cell>
          <cell r="I51">
            <v>0</v>
          </cell>
          <cell r="J51">
            <v>0</v>
          </cell>
          <cell r="K51">
            <v>0</v>
          </cell>
        </row>
        <row r="52">
          <cell r="A52" t="str">
            <v>BAW</v>
          </cell>
          <cell r="B52" t="str">
            <v>ZAE000026639</v>
          </cell>
          <cell r="C52" t="str">
            <v>Barloworld Ltd</v>
          </cell>
          <cell r="D52">
            <v>0</v>
          </cell>
          <cell r="E52" t="str">
            <v/>
          </cell>
          <cell r="F52">
            <v>2727</v>
          </cell>
          <cell r="G52">
            <v>230451448</v>
          </cell>
          <cell r="H52">
            <v>0.97</v>
          </cell>
          <cell r="I52">
            <v>0.97</v>
          </cell>
          <cell r="J52">
            <v>3.6089958804993813E-2</v>
          </cell>
          <cell r="K52">
            <v>1</v>
          </cell>
        </row>
        <row r="53">
          <cell r="A53" t="str">
            <v>BCF</v>
          </cell>
          <cell r="B53" t="str">
            <v>ZAE000030797</v>
          </cell>
          <cell r="C53" t="str">
            <v>Bowler Metcalf Ltd</v>
          </cell>
          <cell r="D53">
            <v>0</v>
          </cell>
          <cell r="E53" t="str">
            <v/>
          </cell>
          <cell r="F53">
            <v>2723</v>
          </cell>
          <cell r="G53">
            <v>88428066</v>
          </cell>
          <cell r="H53">
            <v>0.68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BCK</v>
          </cell>
          <cell r="B54" t="str">
            <v>MT0000620113</v>
          </cell>
          <cell r="C54" t="str">
            <v>Blackstar Group SE</v>
          </cell>
          <cell r="D54">
            <v>0</v>
          </cell>
          <cell r="E54" t="str">
            <v>Foreign</v>
          </cell>
          <cell r="F54">
            <v>8985</v>
          </cell>
          <cell r="G54">
            <v>82088422</v>
          </cell>
          <cell r="H54">
            <v>0.63</v>
          </cell>
          <cell r="I54">
            <v>0</v>
          </cell>
          <cell r="J54">
            <v>0</v>
          </cell>
          <cell r="K54">
            <v>0</v>
          </cell>
        </row>
        <row r="55">
          <cell r="A55" t="str">
            <v>BCX</v>
          </cell>
          <cell r="B55" t="str">
            <v>ZAE000054631</v>
          </cell>
          <cell r="C55" t="str">
            <v>Business Connexion Grp Ltd</v>
          </cell>
          <cell r="D55">
            <v>0</v>
          </cell>
          <cell r="E55" t="str">
            <v/>
          </cell>
          <cell r="F55">
            <v>9533</v>
          </cell>
          <cell r="G55">
            <v>404972468</v>
          </cell>
          <cell r="H55">
            <v>0.89</v>
          </cell>
          <cell r="I55">
            <v>0.89</v>
          </cell>
          <cell r="J55">
            <v>5.9928955207400004E-3</v>
          </cell>
          <cell r="K55">
            <v>1</v>
          </cell>
        </row>
        <row r="56">
          <cell r="A56" t="str">
            <v>BDM</v>
          </cell>
          <cell r="B56" t="str">
            <v>ZAE000167318</v>
          </cell>
          <cell r="C56" t="str">
            <v>Buildmax Ltd</v>
          </cell>
          <cell r="D56">
            <v>0</v>
          </cell>
          <cell r="E56" t="str">
            <v/>
          </cell>
          <cell r="F56">
            <v>1771</v>
          </cell>
          <cell r="G56">
            <v>181300839</v>
          </cell>
          <cell r="H56">
            <v>0.19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>BEG</v>
          </cell>
          <cell r="B57" t="str">
            <v>ZAE000034161</v>
          </cell>
          <cell r="C57" t="str">
            <v>Beige Holdings Limited</v>
          </cell>
          <cell r="D57">
            <v>0</v>
          </cell>
          <cell r="E57" t="str">
            <v/>
          </cell>
          <cell r="F57">
            <v>3767</v>
          </cell>
          <cell r="G57">
            <v>1631821425</v>
          </cell>
          <cell r="H57">
            <v>0.2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BEL</v>
          </cell>
          <cell r="B58" t="str">
            <v>ZAE000028304</v>
          </cell>
          <cell r="C58" t="str">
            <v>Bell Equipment Ltd</v>
          </cell>
          <cell r="D58">
            <v>0</v>
          </cell>
          <cell r="E58" t="str">
            <v/>
          </cell>
          <cell r="F58">
            <v>2753</v>
          </cell>
          <cell r="G58">
            <v>94246400</v>
          </cell>
          <cell r="H58">
            <v>0.31</v>
          </cell>
          <cell r="I58">
            <v>0.31</v>
          </cell>
          <cell r="J58">
            <v>8.3888312008299996E-3</v>
          </cell>
          <cell r="K58">
            <v>1</v>
          </cell>
        </row>
        <row r="59">
          <cell r="A59" t="str">
            <v>BGA</v>
          </cell>
          <cell r="B59" t="str">
            <v>ZAE000174124</v>
          </cell>
          <cell r="C59" t="str">
            <v>Barclays Africa Grp Ltd</v>
          </cell>
          <cell r="D59">
            <v>0</v>
          </cell>
          <cell r="E59" t="str">
            <v/>
          </cell>
          <cell r="F59">
            <v>8355</v>
          </cell>
          <cell r="G59">
            <v>847750679</v>
          </cell>
          <cell r="H59">
            <v>0.38</v>
          </cell>
          <cell r="I59">
            <v>0.38</v>
          </cell>
          <cell r="J59">
            <v>3.0779287829339998E-2</v>
          </cell>
          <cell r="K59">
            <v>1</v>
          </cell>
        </row>
        <row r="60">
          <cell r="A60" t="str">
            <v>BIL</v>
          </cell>
          <cell r="B60" t="str">
            <v>GB0000566504</v>
          </cell>
          <cell r="C60" t="str">
            <v>BHP Billiton plc</v>
          </cell>
          <cell r="D60">
            <v>0</v>
          </cell>
          <cell r="E60">
            <v>0</v>
          </cell>
          <cell r="F60">
            <v>1775</v>
          </cell>
          <cell r="G60">
            <v>2136185454</v>
          </cell>
          <cell r="H60">
            <v>1</v>
          </cell>
          <cell r="I60">
            <v>0.22</v>
          </cell>
          <cell r="J60">
            <v>1.7061108097929999E-2</v>
          </cell>
          <cell r="K60">
            <v>0.22</v>
          </cell>
        </row>
        <row r="61">
          <cell r="A61" t="str">
            <v>BLU</v>
          </cell>
          <cell r="B61" t="str">
            <v>ZAE000109088</v>
          </cell>
          <cell r="C61" t="str">
            <v>Blue Label Telecoms Ltd</v>
          </cell>
          <cell r="D61">
            <v>0</v>
          </cell>
          <cell r="E61" t="str">
            <v/>
          </cell>
          <cell r="F61">
            <v>6575</v>
          </cell>
          <cell r="G61">
            <v>674509042</v>
          </cell>
          <cell r="H61">
            <v>0.55000000000000004</v>
          </cell>
          <cell r="I61">
            <v>0.55000000000000004</v>
          </cell>
          <cell r="J61">
            <v>1.7737400017600002E-2</v>
          </cell>
          <cell r="K61">
            <v>1</v>
          </cell>
        </row>
        <row r="62">
          <cell r="A62" t="str">
            <v>BRN</v>
          </cell>
          <cell r="B62" t="str">
            <v>ZAE000015285</v>
          </cell>
          <cell r="C62" t="str">
            <v>Brimstone Inv Corp Ltd-N</v>
          </cell>
          <cell r="D62">
            <v>0</v>
          </cell>
          <cell r="E62" t="str">
            <v/>
          </cell>
          <cell r="F62">
            <v>8985</v>
          </cell>
          <cell r="G62">
            <v>266480204</v>
          </cell>
          <cell r="H62">
            <v>0.39</v>
          </cell>
          <cell r="I62">
            <v>0.39</v>
          </cell>
          <cell r="J62">
            <v>0</v>
          </cell>
          <cell r="K62">
            <v>1</v>
          </cell>
        </row>
        <row r="63">
          <cell r="A63" t="str">
            <v>BSR</v>
          </cell>
          <cell r="B63" t="str">
            <v>ZAE000029781</v>
          </cell>
          <cell r="C63" t="str">
            <v>Basil Read Holdings Ltd</v>
          </cell>
          <cell r="D63">
            <v>0</v>
          </cell>
          <cell r="E63" t="str">
            <v/>
          </cell>
          <cell r="F63">
            <v>2357</v>
          </cell>
          <cell r="G63">
            <v>131694281</v>
          </cell>
          <cell r="H63">
            <v>0.79</v>
          </cell>
          <cell r="I63">
            <v>0</v>
          </cell>
          <cell r="J63">
            <v>0</v>
          </cell>
          <cell r="K63">
            <v>0</v>
          </cell>
        </row>
        <row r="64">
          <cell r="A64" t="str">
            <v>BSS</v>
          </cell>
          <cell r="B64" t="str">
            <v>ZAE000125134</v>
          </cell>
          <cell r="C64" t="str">
            <v>BSI Steel Limited</v>
          </cell>
          <cell r="D64">
            <v>0</v>
          </cell>
          <cell r="E64" t="str">
            <v/>
          </cell>
          <cell r="F64">
            <v>1757</v>
          </cell>
          <cell r="G64">
            <v>719854996</v>
          </cell>
          <cell r="H64">
            <v>0.17</v>
          </cell>
          <cell r="I64">
            <v>0</v>
          </cell>
          <cell r="J64">
            <v>0</v>
          </cell>
          <cell r="K64">
            <v>0</v>
          </cell>
        </row>
        <row r="65">
          <cell r="A65" t="str">
            <v>BTI</v>
          </cell>
          <cell r="B65" t="str">
            <v>GB0002875804</v>
          </cell>
          <cell r="C65" t="str">
            <v>British American Tob plc</v>
          </cell>
          <cell r="D65">
            <v>0</v>
          </cell>
          <cell r="E65" t="str">
            <v>Foreign</v>
          </cell>
          <cell r="F65">
            <v>3785</v>
          </cell>
          <cell r="G65">
            <v>2025962385</v>
          </cell>
          <cell r="H65">
            <v>0.15</v>
          </cell>
          <cell r="I65">
            <v>0.15</v>
          </cell>
          <cell r="J65">
            <v>1.184000871468E-2</v>
          </cell>
          <cell r="K65">
            <v>1</v>
          </cell>
        </row>
        <row r="66">
          <cell r="A66" t="str">
            <v>BVT</v>
          </cell>
          <cell r="B66" t="str">
            <v>ZAE000117321</v>
          </cell>
          <cell r="C66" t="str">
            <v>Bidvest Ltd</v>
          </cell>
          <cell r="D66">
            <v>0</v>
          </cell>
          <cell r="E66" t="str">
            <v/>
          </cell>
          <cell r="F66">
            <v>2727</v>
          </cell>
          <cell r="G66">
            <v>332749823</v>
          </cell>
          <cell r="H66">
            <v>0.95</v>
          </cell>
          <cell r="I66">
            <v>0.95</v>
          </cell>
          <cell r="J66">
            <v>2.7073180110319998E-2</v>
          </cell>
          <cell r="K66">
            <v>1</v>
          </cell>
        </row>
        <row r="67">
          <cell r="A67" t="str">
            <v>CAC</v>
          </cell>
          <cell r="B67" t="str">
            <v>ZW0009011942</v>
          </cell>
          <cell r="C67" t="str">
            <v xml:space="preserve">Cafca Limited </v>
          </cell>
          <cell r="D67">
            <v>0</v>
          </cell>
          <cell r="E67">
            <v>0</v>
          </cell>
          <cell r="F67">
            <v>2733</v>
          </cell>
          <cell r="G67">
            <v>30600000</v>
          </cell>
          <cell r="H67">
            <v>0.25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CBH</v>
          </cell>
          <cell r="B68" t="str">
            <v>ZAE000094835</v>
          </cell>
          <cell r="C68" t="str">
            <v>Country Bird Hldgs Ltd</v>
          </cell>
          <cell r="D68">
            <v>0</v>
          </cell>
          <cell r="E68" t="str">
            <v/>
          </cell>
          <cell r="F68">
            <v>3573</v>
          </cell>
          <cell r="G68">
            <v>202069313</v>
          </cell>
          <cell r="H68">
            <v>0.17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CCL</v>
          </cell>
          <cell r="B69" t="str">
            <v>ZAE000016564</v>
          </cell>
          <cell r="C69" t="str">
            <v>Compu Clearing Outs Ltd</v>
          </cell>
          <cell r="D69">
            <v>0</v>
          </cell>
          <cell r="E69" t="str">
            <v/>
          </cell>
          <cell r="F69">
            <v>9533</v>
          </cell>
          <cell r="G69">
            <v>42061445</v>
          </cell>
          <cell r="H69">
            <v>0.3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CCO</v>
          </cell>
          <cell r="B70" t="str">
            <v>GB00B62G9D36</v>
          </cell>
          <cell r="C70" t="str">
            <v>Capital&amp;Counties Prop plc</v>
          </cell>
          <cell r="D70">
            <v>0</v>
          </cell>
          <cell r="E70" t="str">
            <v>Foreign</v>
          </cell>
          <cell r="F70">
            <v>8633</v>
          </cell>
          <cell r="G70">
            <v>835164154</v>
          </cell>
          <cell r="H70">
            <v>0.26</v>
          </cell>
          <cell r="I70">
            <v>0.26</v>
          </cell>
          <cell r="J70">
            <v>6.0474542483867372E-3</v>
          </cell>
          <cell r="K70">
            <v>1</v>
          </cell>
        </row>
        <row r="71">
          <cell r="A71" t="str">
            <v>CDZ</v>
          </cell>
          <cell r="B71" t="str">
            <v>ZAE000017661</v>
          </cell>
          <cell r="C71" t="str">
            <v>Cadiz Hldgs Ltd</v>
          </cell>
          <cell r="D71">
            <v>0</v>
          </cell>
          <cell r="E71" t="str">
            <v/>
          </cell>
          <cell r="F71">
            <v>8777</v>
          </cell>
          <cell r="G71">
            <v>245823118</v>
          </cell>
          <cell r="H71">
            <v>0.56000000000000005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CFR</v>
          </cell>
          <cell r="B72" t="str">
            <v>CH0045159024</v>
          </cell>
          <cell r="C72" t="str">
            <v>Compagnie Fin Richemont</v>
          </cell>
          <cell r="D72">
            <v>0</v>
          </cell>
          <cell r="E72">
            <v>0</v>
          </cell>
          <cell r="F72">
            <v>3763</v>
          </cell>
          <cell r="G72">
            <v>5220000000</v>
          </cell>
          <cell r="H72">
            <v>0.96</v>
          </cell>
          <cell r="I72">
            <v>0.22000000000000319</v>
          </cell>
          <cell r="J72">
            <v>6.4852832490999998E-3</v>
          </cell>
          <cell r="K72">
            <v>0.22916666666666999</v>
          </cell>
        </row>
        <row r="73">
          <cell r="A73" t="str">
            <v>CGR</v>
          </cell>
          <cell r="B73" t="str">
            <v>ZAE000109203</v>
          </cell>
          <cell r="C73" t="str">
            <v>Calgro M3 Hldgs Ltd</v>
          </cell>
          <cell r="D73">
            <v>0</v>
          </cell>
          <cell r="E73" t="str">
            <v/>
          </cell>
          <cell r="F73">
            <v>2357</v>
          </cell>
          <cell r="G73">
            <v>127100000</v>
          </cell>
          <cell r="H73">
            <v>0.6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CIL</v>
          </cell>
          <cell r="B74" t="str">
            <v>ZAE000153888</v>
          </cell>
          <cell r="C74" t="str">
            <v>Cons Infrastructure Grp Ltd</v>
          </cell>
          <cell r="D74">
            <v>0</v>
          </cell>
          <cell r="E74" t="str">
            <v/>
          </cell>
          <cell r="F74">
            <v>2733</v>
          </cell>
          <cell r="G74">
            <v>134551198</v>
          </cell>
          <cell r="H74">
            <v>0.49</v>
          </cell>
          <cell r="I74">
            <v>0.49</v>
          </cell>
          <cell r="J74">
            <v>1.2948097174099471E-2</v>
          </cell>
          <cell r="K74">
            <v>1</v>
          </cell>
        </row>
        <row r="75">
          <cell r="A75" t="str">
            <v>CKS</v>
          </cell>
          <cell r="B75" t="str">
            <v>ZAE000001434</v>
          </cell>
          <cell r="C75" t="str">
            <v>Crookes Brothers Ltd</v>
          </cell>
          <cell r="D75">
            <v>0</v>
          </cell>
          <cell r="E75" t="str">
            <v/>
          </cell>
          <cell r="F75">
            <v>3573</v>
          </cell>
          <cell r="G75">
            <v>12546817</v>
          </cell>
          <cell r="H75">
            <v>0.69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CLH</v>
          </cell>
          <cell r="B76" t="str">
            <v>ZAE000117792</v>
          </cell>
          <cell r="C76" t="str">
            <v>City Lodge Hotels Ltd</v>
          </cell>
          <cell r="D76">
            <v>0</v>
          </cell>
          <cell r="E76" t="str">
            <v/>
          </cell>
          <cell r="F76">
            <v>5753</v>
          </cell>
          <cell r="G76">
            <v>42773453</v>
          </cell>
          <cell r="H76">
            <v>0.74</v>
          </cell>
          <cell r="I76">
            <v>0.74</v>
          </cell>
          <cell r="J76">
            <v>1.226004499793E-2</v>
          </cell>
          <cell r="K76">
            <v>1</v>
          </cell>
        </row>
        <row r="77">
          <cell r="A77" t="str">
            <v>CLI</v>
          </cell>
          <cell r="B77" t="str">
            <v>ZAE000117438</v>
          </cell>
          <cell r="C77" t="str">
            <v>Clientele Ltd</v>
          </cell>
          <cell r="D77">
            <v>0</v>
          </cell>
          <cell r="E77" t="str">
            <v/>
          </cell>
          <cell r="F77">
            <v>8575</v>
          </cell>
          <cell r="G77">
            <v>328730198</v>
          </cell>
          <cell r="H77">
            <v>0.17</v>
          </cell>
          <cell r="I77">
            <v>0.17</v>
          </cell>
          <cell r="J77">
            <v>1.25101089516E-3</v>
          </cell>
          <cell r="K77">
            <v>1</v>
          </cell>
        </row>
        <row r="78">
          <cell r="A78" t="str">
            <v>CLR</v>
          </cell>
          <cell r="B78" t="str">
            <v>ZAE000152377</v>
          </cell>
          <cell r="C78" t="str">
            <v>Clover Industries Ltd</v>
          </cell>
          <cell r="D78">
            <v>0</v>
          </cell>
          <cell r="E78" t="str">
            <v/>
          </cell>
          <cell r="F78">
            <v>3577</v>
          </cell>
          <cell r="G78">
            <v>182478589</v>
          </cell>
          <cell r="H78">
            <v>0.75</v>
          </cell>
          <cell r="I78">
            <v>0.75</v>
          </cell>
          <cell r="J78">
            <v>1.945435266672E-2</v>
          </cell>
          <cell r="K78">
            <v>1</v>
          </cell>
        </row>
        <row r="79">
          <cell r="A79" t="str">
            <v>CLS</v>
          </cell>
          <cell r="B79" t="str">
            <v>ZAE000134854</v>
          </cell>
          <cell r="C79" t="str">
            <v>Clicks Group Ltd</v>
          </cell>
          <cell r="D79">
            <v>0</v>
          </cell>
          <cell r="E79" t="str">
            <v/>
          </cell>
          <cell r="F79">
            <v>5333</v>
          </cell>
          <cell r="G79">
            <v>246137763</v>
          </cell>
          <cell r="H79">
            <v>0.94</v>
          </cell>
          <cell r="I79">
            <v>0.94</v>
          </cell>
          <cell r="J79">
            <v>2.1799580483179998E-2</v>
          </cell>
          <cell r="K79">
            <v>1</v>
          </cell>
        </row>
        <row r="80">
          <cell r="A80" t="str">
            <v>CMH</v>
          </cell>
          <cell r="B80" t="str">
            <v>ZAE000088050</v>
          </cell>
          <cell r="C80" t="str">
            <v>Combined Motor Hldgs Ltd</v>
          </cell>
          <cell r="D80">
            <v>0</v>
          </cell>
          <cell r="E80" t="str">
            <v/>
          </cell>
          <cell r="F80">
            <v>5379</v>
          </cell>
          <cell r="G80">
            <v>93673498</v>
          </cell>
          <cell r="H80">
            <v>0.3</v>
          </cell>
          <cell r="I80">
            <v>0</v>
          </cell>
          <cell r="J80">
            <v>0</v>
          </cell>
          <cell r="K80">
            <v>0</v>
          </cell>
        </row>
        <row r="81">
          <cell r="A81" t="str">
            <v>CML</v>
          </cell>
          <cell r="B81" t="str">
            <v>ZAE000047353</v>
          </cell>
          <cell r="C81" t="str">
            <v>Coronation Fund Mngrs Ld</v>
          </cell>
          <cell r="D81">
            <v>0</v>
          </cell>
          <cell r="E81" t="str">
            <v/>
          </cell>
          <cell r="F81">
            <v>8771</v>
          </cell>
          <cell r="G81">
            <v>349799102</v>
          </cell>
          <cell r="H81">
            <v>0.76</v>
          </cell>
          <cell r="I81">
            <v>0.76</v>
          </cell>
          <cell r="J81">
            <v>5.2808045099200004E-3</v>
          </cell>
          <cell r="K81">
            <v>1</v>
          </cell>
        </row>
        <row r="82">
          <cell r="A82" t="str">
            <v>CMO</v>
          </cell>
          <cell r="B82" t="str">
            <v>ZAE000070249</v>
          </cell>
          <cell r="C82" t="str">
            <v>Chrometco Ltd</v>
          </cell>
          <cell r="D82">
            <v>0</v>
          </cell>
          <cell r="E82" t="str">
            <v/>
          </cell>
          <cell r="F82">
            <v>1775</v>
          </cell>
          <cell r="G82">
            <v>204928683</v>
          </cell>
          <cell r="H82">
            <v>0.26</v>
          </cell>
          <cell r="I82">
            <v>0</v>
          </cell>
          <cell r="J82">
            <v>0</v>
          </cell>
          <cell r="K82">
            <v>0</v>
          </cell>
        </row>
        <row r="83">
          <cell r="A83" t="str">
            <v>CND</v>
          </cell>
          <cell r="B83" t="str">
            <v>ZAE000073128</v>
          </cell>
          <cell r="C83" t="str">
            <v>Conduit Capital Ltd</v>
          </cell>
          <cell r="D83">
            <v>0</v>
          </cell>
          <cell r="E83" t="str">
            <v/>
          </cell>
          <cell r="F83">
            <v>8532</v>
          </cell>
          <cell r="G83">
            <v>256379818</v>
          </cell>
          <cell r="H83">
            <v>0.82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COH</v>
          </cell>
          <cell r="B84" t="str">
            <v>ZAE000156253</v>
          </cell>
          <cell r="C84" t="str">
            <v>Curro Holdings Limited</v>
          </cell>
          <cell r="D84">
            <v>0</v>
          </cell>
          <cell r="E84" t="str">
            <v/>
          </cell>
          <cell r="F84">
            <v>5377</v>
          </cell>
          <cell r="G84">
            <v>324273830</v>
          </cell>
          <cell r="H84">
            <v>0.19</v>
          </cell>
          <cell r="I84">
            <v>0.19</v>
          </cell>
          <cell r="J84">
            <v>2.116787410007323E-3</v>
          </cell>
          <cell r="K84">
            <v>1</v>
          </cell>
        </row>
        <row r="85">
          <cell r="A85" t="str">
            <v>COM</v>
          </cell>
          <cell r="B85" t="str">
            <v>ZAE000029823</v>
          </cell>
          <cell r="C85" t="str">
            <v>Comair Limited</v>
          </cell>
          <cell r="D85">
            <v>0</v>
          </cell>
          <cell r="E85" t="str">
            <v/>
          </cell>
          <cell r="F85">
            <v>5751</v>
          </cell>
          <cell r="G85">
            <v>440263099</v>
          </cell>
          <cell r="H85">
            <v>0.36</v>
          </cell>
          <cell r="I85">
            <v>0</v>
          </cell>
          <cell r="J85">
            <v>0</v>
          </cell>
          <cell r="K85">
            <v>0</v>
          </cell>
        </row>
        <row r="86">
          <cell r="A86" t="str">
            <v>CPI</v>
          </cell>
          <cell r="B86" t="str">
            <v>ZAE000035861</v>
          </cell>
          <cell r="C86" t="str">
            <v>Capitec Bank Hldgs Ltd</v>
          </cell>
          <cell r="D86">
            <v>0</v>
          </cell>
          <cell r="E86" t="str">
            <v/>
          </cell>
          <cell r="F86">
            <v>8355</v>
          </cell>
          <cell r="G86">
            <v>114414048</v>
          </cell>
          <cell r="H86">
            <v>0.53</v>
          </cell>
          <cell r="I86">
            <v>0.53</v>
          </cell>
          <cell r="J86">
            <v>1.474829179456E-2</v>
          </cell>
          <cell r="K86">
            <v>1</v>
          </cell>
        </row>
        <row r="87">
          <cell r="A87" t="str">
            <v>CPIP</v>
          </cell>
          <cell r="B87" t="str">
            <v>ZAE000083838</v>
          </cell>
          <cell r="C87" t="str">
            <v>Capitec Bank Hldgs Pref</v>
          </cell>
          <cell r="D87">
            <v>0</v>
          </cell>
          <cell r="E87" t="str">
            <v/>
          </cell>
          <cell r="F87">
            <v>8355</v>
          </cell>
          <cell r="G87">
            <v>2869014</v>
          </cell>
          <cell r="H87">
            <v>1</v>
          </cell>
          <cell r="I87">
            <v>0</v>
          </cell>
          <cell r="J87">
            <v>0</v>
          </cell>
          <cell r="K87">
            <v>0</v>
          </cell>
        </row>
        <row r="88">
          <cell r="A88" t="str">
            <v>CPL</v>
          </cell>
          <cell r="B88" t="str">
            <v>ZAE000001731</v>
          </cell>
          <cell r="C88" t="str">
            <v>Capital Property Fund</v>
          </cell>
          <cell r="D88">
            <v>0</v>
          </cell>
          <cell r="E88" t="str">
            <v/>
          </cell>
          <cell r="F88">
            <v>8671</v>
          </cell>
          <cell r="G88">
            <v>1606986279</v>
          </cell>
          <cell r="H88">
            <v>0.88</v>
          </cell>
          <cell r="I88">
            <v>0.88</v>
          </cell>
          <cell r="J88">
            <v>1.9546990375686017E-2</v>
          </cell>
          <cell r="K88">
            <v>1</v>
          </cell>
        </row>
        <row r="89">
          <cell r="A89" t="str">
            <v>CRG</v>
          </cell>
          <cell r="B89" t="str">
            <v>ZAE000001764</v>
          </cell>
          <cell r="C89" t="str">
            <v>Cargo Carriers Ltd</v>
          </cell>
          <cell r="D89">
            <v>0</v>
          </cell>
          <cell r="E89" t="str">
            <v/>
          </cell>
          <cell r="F89">
            <v>2779</v>
          </cell>
          <cell r="G89">
            <v>20000000</v>
          </cell>
          <cell r="H89">
            <v>0.33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CSB</v>
          </cell>
          <cell r="B90" t="str">
            <v>ZAE000028320</v>
          </cell>
          <cell r="C90" t="str">
            <v>Cashbuild Ltd</v>
          </cell>
          <cell r="D90">
            <v>0</v>
          </cell>
          <cell r="E90" t="str">
            <v/>
          </cell>
          <cell r="F90">
            <v>5375</v>
          </cell>
          <cell r="G90">
            <v>25189811</v>
          </cell>
          <cell r="H90">
            <v>0.81</v>
          </cell>
          <cell r="I90">
            <v>0.81</v>
          </cell>
          <cell r="J90">
            <v>1.58927177738E-2</v>
          </cell>
          <cell r="K90">
            <v>1</v>
          </cell>
        </row>
        <row r="91">
          <cell r="A91" t="str">
            <v>CSG</v>
          </cell>
          <cell r="B91" t="str">
            <v>ZAE000184438</v>
          </cell>
          <cell r="C91" t="str">
            <v>CSG Holdings Ltd</v>
          </cell>
          <cell r="D91">
            <v>0</v>
          </cell>
          <cell r="E91" t="str">
            <v/>
          </cell>
          <cell r="F91">
            <v>2793</v>
          </cell>
          <cell r="G91">
            <v>387954544</v>
          </cell>
          <cell r="H91">
            <v>0.7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CSP</v>
          </cell>
          <cell r="B92" t="str">
            <v>ZAE000109427</v>
          </cell>
          <cell r="C92" t="str">
            <v>Chemical Specialities Ld</v>
          </cell>
          <cell r="D92">
            <v>0</v>
          </cell>
          <cell r="E92" t="str">
            <v/>
          </cell>
          <cell r="F92">
            <v>2353</v>
          </cell>
          <cell r="G92">
            <v>1071261648</v>
          </cell>
          <cell r="H92">
            <v>0.32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CVH</v>
          </cell>
          <cell r="B93" t="str">
            <v>ZAE000167714</v>
          </cell>
          <cell r="C93" t="str">
            <v>Capevin Holdings Ltd</v>
          </cell>
          <cell r="D93">
            <v>0</v>
          </cell>
          <cell r="E93" t="str">
            <v/>
          </cell>
          <cell r="F93">
            <v>3535</v>
          </cell>
          <cell r="G93">
            <v>880103265</v>
          </cell>
          <cell r="H93">
            <v>0.85</v>
          </cell>
          <cell r="I93">
            <v>0.85</v>
          </cell>
          <cell r="J93">
            <v>2.6323358909999999E-3</v>
          </cell>
          <cell r="K93">
            <v>1</v>
          </cell>
        </row>
        <row r="94">
          <cell r="A94" t="str">
            <v>CVN</v>
          </cell>
          <cell r="B94" t="str">
            <v>ZAE000182440</v>
          </cell>
          <cell r="C94" t="str">
            <v>Convergenet Holdings Ltd</v>
          </cell>
          <cell r="D94">
            <v>0</v>
          </cell>
          <cell r="E94" t="str">
            <v/>
          </cell>
          <cell r="F94">
            <v>9533</v>
          </cell>
          <cell r="G94">
            <v>100946499</v>
          </cell>
          <cell r="H94">
            <v>0.35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CZA</v>
          </cell>
          <cell r="B95" t="str">
            <v>AU000000CZA6</v>
          </cell>
          <cell r="C95" t="str">
            <v>Coal of Africa Ltd</v>
          </cell>
          <cell r="D95">
            <v>0</v>
          </cell>
          <cell r="E95" t="str">
            <v>Foreign</v>
          </cell>
          <cell r="F95">
            <v>1771</v>
          </cell>
          <cell r="G95">
            <v>1048368613</v>
          </cell>
          <cell r="H95">
            <v>0.3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DCT</v>
          </cell>
          <cell r="B96" t="str">
            <v>ZAE000016051</v>
          </cell>
          <cell r="C96" t="str">
            <v>Datacentrix Holdings Ltd</v>
          </cell>
          <cell r="D96">
            <v>0</v>
          </cell>
          <cell r="E96" t="str">
            <v/>
          </cell>
          <cell r="F96">
            <v>9533</v>
          </cell>
          <cell r="G96">
            <v>204130089</v>
          </cell>
          <cell r="H96">
            <v>0.56000000000000005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DGC</v>
          </cell>
          <cell r="B97" t="str">
            <v>ZAE000016945</v>
          </cell>
          <cell r="C97" t="str">
            <v>Digicore Holdings Limited</v>
          </cell>
          <cell r="D97">
            <v>0</v>
          </cell>
          <cell r="E97" t="str">
            <v/>
          </cell>
          <cell r="F97">
            <v>2737</v>
          </cell>
          <cell r="G97">
            <v>247669256</v>
          </cell>
          <cell r="H97">
            <v>0.61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DLT</v>
          </cell>
          <cell r="B98" t="str">
            <v>ZAE000172052</v>
          </cell>
          <cell r="C98" t="str">
            <v>Delta Property Fund Ltd</v>
          </cell>
          <cell r="D98">
            <v>0</v>
          </cell>
          <cell r="E98" t="str">
            <v/>
          </cell>
          <cell r="F98">
            <v>8671</v>
          </cell>
          <cell r="G98">
            <v>451042442</v>
          </cell>
          <cell r="H98">
            <v>0.88</v>
          </cell>
          <cell r="I98">
            <v>0.88</v>
          </cell>
          <cell r="J98">
            <v>7.3951302887205767E-3</v>
          </cell>
          <cell r="K98">
            <v>1</v>
          </cell>
        </row>
        <row r="99">
          <cell r="A99" t="str">
            <v>DRD</v>
          </cell>
          <cell r="B99" t="str">
            <v>ZAE000058723</v>
          </cell>
          <cell r="C99" t="str">
            <v>DRD Gold Ltd</v>
          </cell>
          <cell r="D99">
            <v>0</v>
          </cell>
          <cell r="E99" t="str">
            <v/>
          </cell>
          <cell r="F99">
            <v>1777</v>
          </cell>
          <cell r="G99">
            <v>384884379</v>
          </cell>
          <cell r="H99">
            <v>1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DSBP</v>
          </cell>
          <cell r="B100" t="str">
            <v>ZAE000158564</v>
          </cell>
          <cell r="C100" t="str">
            <v>Discovery Ltd B pref</v>
          </cell>
          <cell r="D100">
            <v>0</v>
          </cell>
          <cell r="E100" t="str">
            <v/>
          </cell>
          <cell r="F100">
            <v>8575</v>
          </cell>
          <cell r="G100">
            <v>8000000</v>
          </cell>
          <cell r="H100">
            <v>1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DSY</v>
          </cell>
          <cell r="B101" t="str">
            <v>ZAE000022331</v>
          </cell>
          <cell r="C101" t="str">
            <v>Discovery Ltd</v>
          </cell>
          <cell r="D101">
            <v>0</v>
          </cell>
          <cell r="E101" t="str">
            <v/>
          </cell>
          <cell r="F101">
            <v>8575</v>
          </cell>
          <cell r="G101">
            <v>587682650</v>
          </cell>
          <cell r="H101">
            <v>0.5</v>
          </cell>
          <cell r="I101">
            <v>0.5</v>
          </cell>
          <cell r="J101">
            <v>1.2507054561950001E-2</v>
          </cell>
          <cell r="K101">
            <v>1</v>
          </cell>
        </row>
        <row r="102">
          <cell r="A102" t="str">
            <v>DTA</v>
          </cell>
          <cell r="B102" t="str">
            <v>ZAE000132817</v>
          </cell>
          <cell r="C102" t="str">
            <v>Delta EMD Ltd</v>
          </cell>
          <cell r="D102">
            <v>0</v>
          </cell>
          <cell r="E102" t="str">
            <v/>
          </cell>
          <cell r="F102">
            <v>1357</v>
          </cell>
          <cell r="G102">
            <v>49165553</v>
          </cell>
          <cell r="H102">
            <v>0.46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DTC</v>
          </cell>
          <cell r="B103" t="str">
            <v>ZAE000017745</v>
          </cell>
          <cell r="C103" t="str">
            <v>Datatec Ltd</v>
          </cell>
          <cell r="D103">
            <v>0</v>
          </cell>
          <cell r="E103" t="str">
            <v/>
          </cell>
          <cell r="F103">
            <v>9533</v>
          </cell>
          <cell r="G103">
            <v>195779378</v>
          </cell>
          <cell r="H103">
            <v>0.92</v>
          </cell>
          <cell r="I103">
            <v>0.92</v>
          </cell>
          <cell r="J103">
            <v>1.996129201599E-2</v>
          </cell>
          <cell r="K103">
            <v>1</v>
          </cell>
        </row>
        <row r="104">
          <cell r="A104" t="str">
            <v>ECS</v>
          </cell>
          <cell r="B104" t="str">
            <v>ZAE000179594</v>
          </cell>
          <cell r="C104" t="str">
            <v>Ecsponent Limited</v>
          </cell>
          <cell r="D104">
            <v>0</v>
          </cell>
          <cell r="E104" t="str">
            <v/>
          </cell>
          <cell r="F104">
            <v>8775</v>
          </cell>
          <cell r="G104">
            <v>440405505</v>
          </cell>
          <cell r="H104">
            <v>0.44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ELI</v>
          </cell>
          <cell r="B105" t="str">
            <v>ZAE000103081</v>
          </cell>
          <cell r="C105" t="str">
            <v>Ellies Holdings Ltd</v>
          </cell>
          <cell r="D105">
            <v>0</v>
          </cell>
          <cell r="E105" t="str">
            <v/>
          </cell>
          <cell r="F105">
            <v>2733</v>
          </cell>
          <cell r="G105">
            <v>303505691</v>
          </cell>
          <cell r="H105">
            <v>0.55000000000000004</v>
          </cell>
          <cell r="I105">
            <v>0.55000000000000004</v>
          </cell>
          <cell r="J105">
            <v>3.1466765832259998E-2</v>
          </cell>
          <cell r="K105">
            <v>1</v>
          </cell>
        </row>
        <row r="106">
          <cell r="A106" t="str">
            <v>ELR</v>
          </cell>
          <cell r="B106" t="str">
            <v>ZAE000035101</v>
          </cell>
          <cell r="C106" t="str">
            <v>ELB Group Ltd</v>
          </cell>
          <cell r="D106">
            <v>0</v>
          </cell>
          <cell r="E106" t="str">
            <v/>
          </cell>
          <cell r="F106">
            <v>2797</v>
          </cell>
          <cell r="G106">
            <v>35824527</v>
          </cell>
          <cell r="H106">
            <v>0.51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EMI</v>
          </cell>
          <cell r="B107" t="str">
            <v>ZAE000050712</v>
          </cell>
          <cell r="C107" t="str">
            <v>Emira Property Fund</v>
          </cell>
          <cell r="D107">
            <v>0</v>
          </cell>
          <cell r="E107" t="str">
            <v/>
          </cell>
          <cell r="F107">
            <v>8674</v>
          </cell>
          <cell r="G107">
            <v>483881040</v>
          </cell>
          <cell r="H107">
            <v>0.87</v>
          </cell>
          <cell r="I107">
            <v>0.87</v>
          </cell>
          <cell r="J107">
            <v>1.33931219133001E-2</v>
          </cell>
          <cell r="K107">
            <v>1</v>
          </cell>
        </row>
        <row r="108">
          <cell r="A108" t="str">
            <v>EOH</v>
          </cell>
          <cell r="B108" t="str">
            <v>ZAE000071072</v>
          </cell>
          <cell r="C108" t="str">
            <v>EOH Holdings Ltd</v>
          </cell>
          <cell r="D108">
            <v>0</v>
          </cell>
          <cell r="E108" t="str">
            <v/>
          </cell>
          <cell r="F108">
            <v>9533</v>
          </cell>
          <cell r="G108">
            <v>113397025</v>
          </cell>
          <cell r="H108">
            <v>0.88</v>
          </cell>
          <cell r="I108">
            <v>0.88</v>
          </cell>
          <cell r="J108">
            <v>6.3042015434000001E-3</v>
          </cell>
          <cell r="K108">
            <v>1</v>
          </cell>
        </row>
        <row r="109">
          <cell r="A109" t="str">
            <v>EQS</v>
          </cell>
          <cell r="B109" t="str">
            <v>ZAE000117123</v>
          </cell>
          <cell r="C109" t="str">
            <v>Eqstra Holdings Ltd</v>
          </cell>
          <cell r="D109">
            <v>0</v>
          </cell>
          <cell r="E109" t="str">
            <v/>
          </cell>
          <cell r="F109">
            <v>2727</v>
          </cell>
          <cell r="G109">
            <v>411367941</v>
          </cell>
          <cell r="H109">
            <v>0.93</v>
          </cell>
          <cell r="I109">
            <v>0.93</v>
          </cell>
          <cell r="J109">
            <v>1.263259590234E-2</v>
          </cell>
          <cell r="K109">
            <v>1</v>
          </cell>
        </row>
        <row r="110">
          <cell r="A110" t="str">
            <v>ESR</v>
          </cell>
          <cell r="B110" t="str">
            <v>ZAE000184669</v>
          </cell>
          <cell r="C110" t="str">
            <v>Esor Limited</v>
          </cell>
          <cell r="D110">
            <v>0</v>
          </cell>
          <cell r="E110" t="str">
            <v/>
          </cell>
          <cell r="F110">
            <v>2357</v>
          </cell>
          <cell r="G110">
            <v>395185821</v>
          </cell>
          <cell r="H110">
            <v>0.94</v>
          </cell>
          <cell r="I110">
            <v>0</v>
          </cell>
          <cell r="J110">
            <v>0</v>
          </cell>
          <cell r="K110">
            <v>0</v>
          </cell>
        </row>
        <row r="111">
          <cell r="A111" t="str">
            <v>EXX</v>
          </cell>
          <cell r="B111" t="str">
            <v>ZAE000084992</v>
          </cell>
          <cell r="C111" t="str">
            <v>Exxaro Resources Ltd</v>
          </cell>
          <cell r="D111">
            <v>0</v>
          </cell>
          <cell r="E111" t="str">
            <v/>
          </cell>
          <cell r="F111">
            <v>1771</v>
          </cell>
          <cell r="G111">
            <v>357890335</v>
          </cell>
          <cell r="H111">
            <v>0.36</v>
          </cell>
          <cell r="I111">
            <v>0.36</v>
          </cell>
          <cell r="J111">
            <v>2.0661288483590001E-2</v>
          </cell>
          <cell r="K111">
            <v>1</v>
          </cell>
        </row>
        <row r="112">
          <cell r="A112" t="str">
            <v>FBR</v>
          </cell>
          <cell r="B112" t="str">
            <v>ZAE000053328</v>
          </cell>
          <cell r="C112" t="str">
            <v>Famous Brands Ltd</v>
          </cell>
          <cell r="D112">
            <v>0</v>
          </cell>
          <cell r="E112" t="str">
            <v/>
          </cell>
          <cell r="F112">
            <v>5757</v>
          </cell>
          <cell r="G112">
            <v>99242435</v>
          </cell>
          <cell r="H112">
            <v>0.62</v>
          </cell>
          <cell r="I112">
            <v>0.62</v>
          </cell>
          <cell r="J112">
            <v>9.4510248008499997E-3</v>
          </cell>
          <cell r="K112">
            <v>1</v>
          </cell>
        </row>
        <row r="113">
          <cell r="A113" t="str">
            <v>FFA</v>
          </cell>
          <cell r="B113" t="str">
            <v>ZAE000141313</v>
          </cell>
          <cell r="C113" t="str">
            <v>Fortress Inc Fund Ltd A</v>
          </cell>
          <cell r="D113">
            <v>0</v>
          </cell>
          <cell r="E113" t="str">
            <v/>
          </cell>
          <cell r="F113">
            <v>8674</v>
          </cell>
          <cell r="G113">
            <v>424290288</v>
          </cell>
          <cell r="H113">
            <v>0.74</v>
          </cell>
          <cell r="I113">
            <v>0.74</v>
          </cell>
          <cell r="J113">
            <v>0</v>
          </cell>
          <cell r="K113">
            <v>1</v>
          </cell>
        </row>
        <row r="114">
          <cell r="A114" t="str">
            <v>FGL</v>
          </cell>
          <cell r="B114" t="str">
            <v>ZAE000138095</v>
          </cell>
          <cell r="C114" t="str">
            <v>Finbond Group Ltd</v>
          </cell>
          <cell r="D114">
            <v>0</v>
          </cell>
          <cell r="E114" t="str">
            <v/>
          </cell>
          <cell r="F114">
            <v>8355</v>
          </cell>
          <cell r="G114">
            <v>605025251</v>
          </cell>
          <cell r="H114">
            <v>0.3</v>
          </cell>
          <cell r="I114">
            <v>0.3</v>
          </cell>
          <cell r="J114">
            <v>0</v>
          </cell>
          <cell r="K114">
            <v>1</v>
          </cell>
        </row>
        <row r="115">
          <cell r="A115" t="str">
            <v>FPT</v>
          </cell>
          <cell r="B115" t="str">
            <v>ZAE000097416</v>
          </cell>
          <cell r="C115" t="str">
            <v>Fountainhead Prop Trust</v>
          </cell>
          <cell r="D115">
            <v>0</v>
          </cell>
          <cell r="E115" t="str">
            <v/>
          </cell>
          <cell r="F115">
            <v>8672</v>
          </cell>
          <cell r="G115">
            <v>1162709774</v>
          </cell>
          <cell r="H115">
            <v>0.39</v>
          </cell>
          <cell r="I115">
            <v>0.39</v>
          </cell>
          <cell r="J115">
            <v>2.547063266888E-2</v>
          </cell>
          <cell r="K115">
            <v>1</v>
          </cell>
        </row>
        <row r="116">
          <cell r="A116" t="str">
            <v>FSR</v>
          </cell>
          <cell r="B116" t="str">
            <v>ZAE000066304</v>
          </cell>
          <cell r="C116" t="str">
            <v>Firstrand Ltd</v>
          </cell>
          <cell r="D116">
            <v>0</v>
          </cell>
          <cell r="E116" t="str">
            <v/>
          </cell>
          <cell r="F116">
            <v>8355</v>
          </cell>
          <cell r="G116">
            <v>5613566954</v>
          </cell>
          <cell r="H116">
            <v>0.57999999999999996</v>
          </cell>
          <cell r="I116">
            <v>0.57999999999999996</v>
          </cell>
          <cell r="J116">
            <v>1.7379937146851723E-2</v>
          </cell>
          <cell r="K116">
            <v>1</v>
          </cell>
        </row>
        <row r="117">
          <cell r="A117" t="str">
            <v>FSRP</v>
          </cell>
          <cell r="B117" t="str">
            <v>ZAE000060141</v>
          </cell>
          <cell r="C117" t="str">
            <v>Firstrand Ltd B Pref</v>
          </cell>
          <cell r="D117">
            <v>0</v>
          </cell>
          <cell r="E117" t="str">
            <v/>
          </cell>
          <cell r="F117">
            <v>8355</v>
          </cell>
          <cell r="G117">
            <v>45000000</v>
          </cell>
          <cell r="H117">
            <v>1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FWX</v>
          </cell>
          <cell r="B118" t="str">
            <v>ZAE000086237</v>
          </cell>
          <cell r="C118" t="str">
            <v>Foneworx Holdings Ltd</v>
          </cell>
          <cell r="D118">
            <v>0</v>
          </cell>
          <cell r="E118" t="str">
            <v/>
          </cell>
          <cell r="F118">
            <v>9578</v>
          </cell>
          <cell r="G118">
            <v>136002041</v>
          </cell>
          <cell r="H118">
            <v>0.4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GAM</v>
          </cell>
          <cell r="B119" t="str">
            <v>ZAE000173498</v>
          </cell>
          <cell r="C119" t="str">
            <v>Global Asset Mngment Ltd</v>
          </cell>
          <cell r="D119">
            <v>0</v>
          </cell>
          <cell r="E119" t="str">
            <v/>
          </cell>
          <cell r="F119">
            <v>8775</v>
          </cell>
          <cell r="G119">
            <v>45412995</v>
          </cell>
          <cell r="H119">
            <v>0.28000000000000003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GDN</v>
          </cell>
          <cell r="B120" t="str">
            <v>ZAE000084984</v>
          </cell>
          <cell r="C120" t="str">
            <v>Gooderson Leisure Corp</v>
          </cell>
          <cell r="D120">
            <v>0</v>
          </cell>
          <cell r="E120" t="str">
            <v/>
          </cell>
          <cell r="F120">
            <v>5753</v>
          </cell>
          <cell r="G120">
            <v>125000000</v>
          </cell>
          <cell r="H120">
            <v>0.22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GFI</v>
          </cell>
          <cell r="B121" t="str">
            <v>ZAE000018123</v>
          </cell>
          <cell r="C121" t="str">
            <v>Gold Fields Ltd</v>
          </cell>
          <cell r="D121">
            <v>0</v>
          </cell>
          <cell r="E121" t="str">
            <v/>
          </cell>
          <cell r="F121">
            <v>1777</v>
          </cell>
          <cell r="G121">
            <v>770517918</v>
          </cell>
          <cell r="H121">
            <v>1</v>
          </cell>
          <cell r="I121">
            <v>0.67</v>
          </cell>
          <cell r="J121">
            <v>6.4483568554439999E-2</v>
          </cell>
          <cell r="K121">
            <v>0.67</v>
          </cell>
        </row>
        <row r="122">
          <cell r="A122" t="str">
            <v>GGM</v>
          </cell>
          <cell r="B122" t="str">
            <v>ZAE000154753</v>
          </cell>
          <cell r="C122" t="str">
            <v>Goliath Gold Mining Ltd</v>
          </cell>
          <cell r="D122">
            <v>0</v>
          </cell>
          <cell r="E122" t="str">
            <v/>
          </cell>
          <cell r="F122">
            <v>1775</v>
          </cell>
          <cell r="G122">
            <v>147354905</v>
          </cell>
          <cell r="H122">
            <v>0.3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GIJ</v>
          </cell>
          <cell r="B123" t="str">
            <v>ZAE000176533</v>
          </cell>
          <cell r="C123" t="str">
            <v xml:space="preserve">Gijima Group Limited </v>
          </cell>
          <cell r="D123">
            <v>0</v>
          </cell>
          <cell r="E123" t="str">
            <v/>
          </cell>
          <cell r="F123">
            <v>9533</v>
          </cell>
          <cell r="G123">
            <v>198417870</v>
          </cell>
          <cell r="H123">
            <v>0.52</v>
          </cell>
          <cell r="I123">
            <v>0</v>
          </cell>
          <cell r="J123">
            <v>0</v>
          </cell>
          <cell r="K123">
            <v>0</v>
          </cell>
        </row>
        <row r="124">
          <cell r="A124" t="str">
            <v>GND</v>
          </cell>
          <cell r="B124" t="str">
            <v>ZAE000072328</v>
          </cell>
          <cell r="C124" t="str">
            <v>Grindrod Ltd</v>
          </cell>
          <cell r="D124">
            <v>0</v>
          </cell>
          <cell r="E124" t="str">
            <v/>
          </cell>
          <cell r="F124">
            <v>2773</v>
          </cell>
          <cell r="G124">
            <v>696765314</v>
          </cell>
          <cell r="H124">
            <v>0.67</v>
          </cell>
          <cell r="I124">
            <v>0.67</v>
          </cell>
          <cell r="J124">
            <v>2.2110734851158633E-2</v>
          </cell>
          <cell r="K124">
            <v>1</v>
          </cell>
        </row>
        <row r="125">
          <cell r="A125" t="str">
            <v>GNDP</v>
          </cell>
          <cell r="B125" t="str">
            <v>ZAE000071106</v>
          </cell>
          <cell r="C125" t="str">
            <v>Grindrod Ltd Pref</v>
          </cell>
          <cell r="D125">
            <v>0</v>
          </cell>
          <cell r="E125" t="str">
            <v/>
          </cell>
          <cell r="F125">
            <v>2773</v>
          </cell>
          <cell r="G125">
            <v>7400000</v>
          </cell>
          <cell r="H125">
            <v>1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GPL</v>
          </cell>
          <cell r="B126" t="str">
            <v>ZAE000119814</v>
          </cell>
          <cell r="C126" t="str">
            <v>Grand Parade Inv Ltd</v>
          </cell>
          <cell r="D126">
            <v>0</v>
          </cell>
          <cell r="E126" t="str">
            <v/>
          </cell>
          <cell r="F126">
            <v>8775</v>
          </cell>
          <cell r="G126">
            <v>469588587</v>
          </cell>
          <cell r="H126">
            <v>0.76</v>
          </cell>
          <cell r="I126">
            <v>0.76</v>
          </cell>
          <cell r="J126">
            <v>0</v>
          </cell>
          <cell r="K126">
            <v>1</v>
          </cell>
        </row>
        <row r="127">
          <cell r="A127" t="str">
            <v>GRF</v>
          </cell>
          <cell r="B127" t="str">
            <v>ZAE000027405</v>
          </cell>
          <cell r="C127" t="str">
            <v>Group Five Ltd</v>
          </cell>
          <cell r="D127">
            <v>0</v>
          </cell>
          <cell r="E127" t="str">
            <v/>
          </cell>
          <cell r="F127">
            <v>2357</v>
          </cell>
          <cell r="G127">
            <v>111689872</v>
          </cell>
          <cell r="H127">
            <v>0.87</v>
          </cell>
          <cell r="I127">
            <v>0.87</v>
          </cell>
          <cell r="J127">
            <v>2.1721905876447931E-2</v>
          </cell>
          <cell r="K127">
            <v>1</v>
          </cell>
        </row>
        <row r="128">
          <cell r="A128" t="str">
            <v>GRT</v>
          </cell>
          <cell r="B128" t="str">
            <v>ZAE000179420</v>
          </cell>
          <cell r="C128" t="str">
            <v>Growthpoint Prop Ltd</v>
          </cell>
          <cell r="D128">
            <v>0</v>
          </cell>
          <cell r="E128" t="str">
            <v/>
          </cell>
          <cell r="F128">
            <v>8674</v>
          </cell>
          <cell r="G128">
            <v>2284908257</v>
          </cell>
          <cell r="H128">
            <v>0.92</v>
          </cell>
          <cell r="I128">
            <v>0.92</v>
          </cell>
          <cell r="J128">
            <v>1.6705325918724936E-2</v>
          </cell>
          <cell r="K128">
            <v>1</v>
          </cell>
        </row>
        <row r="129">
          <cell r="A129" t="str">
            <v>HAR</v>
          </cell>
          <cell r="B129" t="str">
            <v>ZAE000015228</v>
          </cell>
          <cell r="C129" t="str">
            <v>Harmony GM Co Ltd</v>
          </cell>
          <cell r="D129">
            <v>0</v>
          </cell>
          <cell r="E129" t="str">
            <v/>
          </cell>
          <cell r="F129">
            <v>1777</v>
          </cell>
          <cell r="G129">
            <v>435254334</v>
          </cell>
          <cell r="H129">
            <v>0.86</v>
          </cell>
          <cell r="I129">
            <v>0.66000000000000314</v>
          </cell>
          <cell r="J129">
            <v>4.9676052158089998E-2</v>
          </cell>
          <cell r="K129">
            <v>0.76744186046511997</v>
          </cell>
        </row>
        <row r="130">
          <cell r="A130" t="str">
            <v>HCI</v>
          </cell>
          <cell r="B130" t="str">
            <v>ZAE000003257</v>
          </cell>
          <cell r="C130" t="str">
            <v>Hosken Cons Inv Ltd</v>
          </cell>
          <cell r="D130">
            <v>0</v>
          </cell>
          <cell r="E130" t="str">
            <v/>
          </cell>
          <cell r="F130">
            <v>8985</v>
          </cell>
          <cell r="G130">
            <v>119869367</v>
          </cell>
          <cell r="H130">
            <v>0.44</v>
          </cell>
          <cell r="I130">
            <v>0.44</v>
          </cell>
          <cell r="J130">
            <v>0</v>
          </cell>
          <cell r="K130">
            <v>1</v>
          </cell>
        </row>
        <row r="131">
          <cell r="A131" t="str">
            <v>HDC</v>
          </cell>
          <cell r="B131" t="str">
            <v>ZAE000003273</v>
          </cell>
          <cell r="C131" t="str">
            <v>Hudaco Industries Ltd</v>
          </cell>
          <cell r="D131">
            <v>0</v>
          </cell>
          <cell r="E131" t="str">
            <v/>
          </cell>
          <cell r="F131">
            <v>2757</v>
          </cell>
          <cell r="G131">
            <v>34026698</v>
          </cell>
          <cell r="H131">
            <v>1</v>
          </cell>
          <cell r="I131">
            <v>0.98</v>
          </cell>
          <cell r="J131">
            <v>7.5083770684593997E-3</v>
          </cell>
          <cell r="K131">
            <v>0.98</v>
          </cell>
        </row>
        <row r="132">
          <cell r="A132" t="str">
            <v>HLM</v>
          </cell>
          <cell r="B132" t="str">
            <v>ZAE000096210</v>
          </cell>
          <cell r="C132" t="str">
            <v>Hulamin Ltd</v>
          </cell>
          <cell r="D132">
            <v>0</v>
          </cell>
          <cell r="E132" t="str">
            <v/>
          </cell>
          <cell r="F132">
            <v>1753</v>
          </cell>
          <cell r="G132">
            <v>316785121</v>
          </cell>
          <cell r="H132">
            <v>0.71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HPA</v>
          </cell>
          <cell r="B133" t="str">
            <v>ZAE000076790</v>
          </cell>
          <cell r="C133" t="str">
            <v>Hospitality Prop Fund A</v>
          </cell>
          <cell r="D133">
            <v>0</v>
          </cell>
          <cell r="E133" t="str">
            <v/>
          </cell>
          <cell r="F133">
            <v>8675</v>
          </cell>
          <cell r="G133">
            <v>137237530</v>
          </cell>
          <cell r="H133">
            <v>1</v>
          </cell>
          <cell r="I133">
            <v>1</v>
          </cell>
          <cell r="J133">
            <v>6.5060976917099998E-3</v>
          </cell>
          <cell r="K133">
            <v>1</v>
          </cell>
        </row>
        <row r="134">
          <cell r="A134" t="str">
            <v>HPB</v>
          </cell>
          <cell r="B134" t="str">
            <v>ZAE000076808</v>
          </cell>
          <cell r="C134" t="str">
            <v>Hospitality Prop Fund B</v>
          </cell>
          <cell r="D134" t="str">
            <v>HPA</v>
          </cell>
          <cell r="E134" t="str">
            <v/>
          </cell>
          <cell r="F134">
            <v>8675</v>
          </cell>
          <cell r="G134">
            <v>137237530</v>
          </cell>
          <cell r="H134">
            <v>1</v>
          </cell>
          <cell r="I134">
            <v>1</v>
          </cell>
          <cell r="J134">
            <v>5.8637552375600003E-3</v>
          </cell>
          <cell r="K134">
            <v>1</v>
          </cell>
        </row>
        <row r="135">
          <cell r="A135" t="str">
            <v>HSP</v>
          </cell>
          <cell r="B135" t="str">
            <v>ZAE000157046</v>
          </cell>
          <cell r="C135" t="str">
            <v>Holdsport Limited</v>
          </cell>
          <cell r="D135">
            <v>0</v>
          </cell>
          <cell r="E135" t="str">
            <v/>
          </cell>
          <cell r="F135">
            <v>5371</v>
          </cell>
          <cell r="G135">
            <v>43150220</v>
          </cell>
          <cell r="H135">
            <v>0.6</v>
          </cell>
          <cell r="I135">
            <v>0.6</v>
          </cell>
          <cell r="J135">
            <v>1.488029908223E-2</v>
          </cell>
          <cell r="K135">
            <v>1</v>
          </cell>
        </row>
        <row r="136">
          <cell r="A136" t="str">
            <v>HUG</v>
          </cell>
          <cell r="B136" t="str">
            <v>ZAE000102042</v>
          </cell>
          <cell r="C136" t="str">
            <v>Huge Group Ltd</v>
          </cell>
          <cell r="D136">
            <v>0</v>
          </cell>
          <cell r="E136" t="str">
            <v/>
          </cell>
          <cell r="F136">
            <v>9578</v>
          </cell>
          <cell r="G136">
            <v>100512495</v>
          </cell>
          <cell r="H136">
            <v>0.3</v>
          </cell>
          <cell r="I136">
            <v>0</v>
          </cell>
          <cell r="J136">
            <v>0</v>
          </cell>
          <cell r="K136">
            <v>0</v>
          </cell>
        </row>
        <row r="137">
          <cell r="A137" t="str">
            <v>HWA</v>
          </cell>
          <cell r="B137" t="str">
            <v>ZW0009011934</v>
          </cell>
          <cell r="C137" t="str">
            <v>Hwange Colliery Ltd</v>
          </cell>
          <cell r="D137">
            <v>0</v>
          </cell>
          <cell r="E137">
            <v>0</v>
          </cell>
          <cell r="F137">
            <v>1771</v>
          </cell>
          <cell r="G137">
            <v>101333952</v>
          </cell>
          <cell r="H137">
            <v>0.48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HWN</v>
          </cell>
          <cell r="B138" t="str">
            <v>ZAE000010583</v>
          </cell>
          <cell r="C138" t="str">
            <v>Howden Africa Hldgs Ltd</v>
          </cell>
          <cell r="D138">
            <v>0</v>
          </cell>
          <cell r="E138" t="str">
            <v/>
          </cell>
          <cell r="F138">
            <v>2757</v>
          </cell>
          <cell r="G138">
            <v>65729109</v>
          </cell>
          <cell r="H138">
            <v>0.45</v>
          </cell>
          <cell r="I138">
            <v>0.45</v>
          </cell>
          <cell r="J138">
            <v>2.8514158257299999E-3</v>
          </cell>
          <cell r="K138">
            <v>1</v>
          </cell>
        </row>
        <row r="139">
          <cell r="A139" t="str">
            <v>HYP</v>
          </cell>
          <cell r="B139" t="str">
            <v>ZAE000003430</v>
          </cell>
          <cell r="C139" t="str">
            <v>Hyprop Inv Ltd</v>
          </cell>
          <cell r="D139">
            <v>0</v>
          </cell>
          <cell r="E139" t="str">
            <v/>
          </cell>
          <cell r="F139">
            <v>8672</v>
          </cell>
          <cell r="G139">
            <v>243113169</v>
          </cell>
          <cell r="H139">
            <v>0.97</v>
          </cell>
          <cell r="I139">
            <v>0.97</v>
          </cell>
          <cell r="J139">
            <v>1.298250422156E-2</v>
          </cell>
          <cell r="K139">
            <v>1</v>
          </cell>
        </row>
        <row r="140">
          <cell r="A140" t="str">
            <v>IAP</v>
          </cell>
          <cell r="B140" t="str">
            <v>AU60INL00018</v>
          </cell>
          <cell r="C140" t="str">
            <v>Investec Australia Prop Fd</v>
          </cell>
          <cell r="D140">
            <v>0</v>
          </cell>
          <cell r="E140" t="str">
            <v>Foreign</v>
          </cell>
          <cell r="F140">
            <v>8985</v>
          </cell>
          <cell r="G140">
            <v>134685000</v>
          </cell>
          <cell r="H140">
            <v>1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IDQ</v>
          </cell>
          <cell r="B141" t="str">
            <v>ZAE000016606</v>
          </cell>
          <cell r="C141" t="str">
            <v>Indequity Group Ltd</v>
          </cell>
          <cell r="D141">
            <v>0</v>
          </cell>
          <cell r="E141" t="str">
            <v/>
          </cell>
          <cell r="F141">
            <v>8536</v>
          </cell>
          <cell r="G141">
            <v>12515000</v>
          </cell>
          <cell r="H141">
            <v>0.22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ILA</v>
          </cell>
          <cell r="B142" t="str">
            <v>ZAE000015038</v>
          </cell>
          <cell r="C142" t="str">
            <v>Iliad Africa Ltd</v>
          </cell>
          <cell r="D142">
            <v>0</v>
          </cell>
          <cell r="E142" t="str">
            <v/>
          </cell>
          <cell r="F142">
            <v>2797</v>
          </cell>
          <cell r="G142">
            <v>138217794</v>
          </cell>
          <cell r="H142">
            <v>0.71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ILE</v>
          </cell>
          <cell r="B143" t="str">
            <v>ZAE000165239</v>
          </cell>
          <cell r="C143" t="str">
            <v>Imbalie Beauty Limited</v>
          </cell>
          <cell r="D143">
            <v>0</v>
          </cell>
          <cell r="E143" t="str">
            <v/>
          </cell>
          <cell r="F143">
            <v>3767</v>
          </cell>
          <cell r="G143">
            <v>345547773</v>
          </cell>
          <cell r="H143">
            <v>0.48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ILV</v>
          </cell>
          <cell r="B144" t="str">
            <v>ZAE000083846</v>
          </cell>
          <cell r="C144" t="str">
            <v>Illovo Sugar Ltd</v>
          </cell>
          <cell r="D144">
            <v>0</v>
          </cell>
          <cell r="E144" t="str">
            <v/>
          </cell>
          <cell r="F144">
            <v>3577</v>
          </cell>
          <cell r="G144">
            <v>456279222</v>
          </cell>
          <cell r="H144">
            <v>0.5</v>
          </cell>
          <cell r="I144">
            <v>0.5</v>
          </cell>
          <cell r="J144">
            <v>2.287411448358E-2</v>
          </cell>
          <cell r="K144">
            <v>1</v>
          </cell>
        </row>
        <row r="145">
          <cell r="A145" t="str">
            <v>IMP</v>
          </cell>
          <cell r="B145" t="str">
            <v>ZAE000083648</v>
          </cell>
          <cell r="C145" t="str">
            <v>Impala Platinum Hlgs Ltd</v>
          </cell>
          <cell r="D145">
            <v>0</v>
          </cell>
          <cell r="E145" t="str">
            <v/>
          </cell>
          <cell r="F145">
            <v>1779</v>
          </cell>
          <cell r="G145">
            <v>630899224</v>
          </cell>
          <cell r="H145">
            <v>0.82</v>
          </cell>
          <cell r="I145">
            <v>0.80999999999999961</v>
          </cell>
          <cell r="J145">
            <v>3.3861866292209997E-2</v>
          </cell>
          <cell r="K145">
            <v>0.98780487804878003</v>
          </cell>
        </row>
        <row r="146">
          <cell r="A146" t="str">
            <v>ING</v>
          </cell>
          <cell r="B146" t="str">
            <v>ZAE000127411</v>
          </cell>
          <cell r="C146" t="str">
            <v>Ingenuity Property Inv</v>
          </cell>
          <cell r="D146">
            <v>0</v>
          </cell>
          <cell r="E146" t="str">
            <v/>
          </cell>
          <cell r="F146">
            <v>8633</v>
          </cell>
          <cell r="G146">
            <v>1200358432</v>
          </cell>
          <cell r="H146">
            <v>0.6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INL</v>
          </cell>
          <cell r="B147" t="str">
            <v>ZAE000081949</v>
          </cell>
          <cell r="C147" t="str">
            <v>Investec Ltd</v>
          </cell>
          <cell r="D147" t="str">
            <v>INP</v>
          </cell>
          <cell r="E147" t="str">
            <v/>
          </cell>
          <cell r="F147">
            <v>8777</v>
          </cell>
          <cell r="G147">
            <v>282934529</v>
          </cell>
          <cell r="H147">
            <v>0.86</v>
          </cell>
          <cell r="I147">
            <v>0.86</v>
          </cell>
          <cell r="J147">
            <v>2.5136436967570001E-2</v>
          </cell>
          <cell r="K147">
            <v>1</v>
          </cell>
        </row>
        <row r="148">
          <cell r="A148" t="str">
            <v>INLP</v>
          </cell>
          <cell r="B148" t="str">
            <v>ZAE000048393</v>
          </cell>
          <cell r="C148" t="str">
            <v>Investec Bank Ltd Pref</v>
          </cell>
          <cell r="D148">
            <v>0</v>
          </cell>
          <cell r="E148" t="str">
            <v/>
          </cell>
          <cell r="F148">
            <v>8777</v>
          </cell>
          <cell r="G148">
            <v>15447630</v>
          </cell>
          <cell r="H148">
            <v>1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INP</v>
          </cell>
          <cell r="B149" t="str">
            <v>GB00B17BBQ50</v>
          </cell>
          <cell r="C149" t="str">
            <v>Investec plc</v>
          </cell>
          <cell r="D149">
            <v>0</v>
          </cell>
          <cell r="E149">
            <v>0</v>
          </cell>
          <cell r="F149">
            <v>8777</v>
          </cell>
          <cell r="G149">
            <v>605338615</v>
          </cell>
          <cell r="H149">
            <v>1</v>
          </cell>
          <cell r="I149">
            <v>0.5</v>
          </cell>
          <cell r="J149">
            <v>2.578811744396E-2</v>
          </cell>
          <cell r="K149">
            <v>0.5</v>
          </cell>
        </row>
        <row r="150">
          <cell r="A150" t="str">
            <v>INPPR</v>
          </cell>
          <cell r="B150" t="str">
            <v>GB00B4B0Q974</v>
          </cell>
          <cell r="C150" t="str">
            <v>Investec plc Pref (Rand)</v>
          </cell>
          <cell r="D150">
            <v>0</v>
          </cell>
          <cell r="E150">
            <v>0</v>
          </cell>
          <cell r="F150">
            <v>8777</v>
          </cell>
          <cell r="G150">
            <v>2275940</v>
          </cell>
          <cell r="H150">
            <v>1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INPR</v>
          </cell>
          <cell r="B151" t="str">
            <v>ZAE000063814</v>
          </cell>
          <cell r="C151" t="str">
            <v>Investec Ltd Pref</v>
          </cell>
          <cell r="D151">
            <v>0</v>
          </cell>
          <cell r="E151" t="str">
            <v/>
          </cell>
          <cell r="F151">
            <v>8777</v>
          </cell>
          <cell r="G151">
            <v>32214499</v>
          </cell>
          <cell r="H151">
            <v>1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IPF</v>
          </cell>
          <cell r="B152" t="str">
            <v>ZAE000180915</v>
          </cell>
          <cell r="C152" t="str">
            <v>Investec Property Fund Ltd</v>
          </cell>
          <cell r="D152">
            <v>0</v>
          </cell>
          <cell r="E152" t="str">
            <v/>
          </cell>
          <cell r="F152">
            <v>8674</v>
          </cell>
          <cell r="G152">
            <v>358231620</v>
          </cell>
          <cell r="H152">
            <v>0.46</v>
          </cell>
          <cell r="I152">
            <v>0.46</v>
          </cell>
          <cell r="J152">
            <v>1.13230689381E-3</v>
          </cell>
          <cell r="K152">
            <v>1</v>
          </cell>
        </row>
        <row r="153">
          <cell r="A153" t="str">
            <v>IPL</v>
          </cell>
          <cell r="B153" t="str">
            <v>ZAE000067211</v>
          </cell>
          <cell r="C153" t="str">
            <v>Imperial Holdings Ltd</v>
          </cell>
          <cell r="D153">
            <v>0</v>
          </cell>
          <cell r="E153" t="str">
            <v/>
          </cell>
          <cell r="F153">
            <v>2777</v>
          </cell>
          <cell r="G153">
            <v>206984284</v>
          </cell>
          <cell r="H153">
            <v>0.83</v>
          </cell>
          <cell r="I153">
            <v>0.83</v>
          </cell>
          <cell r="J153">
            <v>4.110707300475272E-2</v>
          </cell>
          <cell r="K153">
            <v>1</v>
          </cell>
        </row>
        <row r="154">
          <cell r="A154" t="str">
            <v>IPLP</v>
          </cell>
          <cell r="B154" t="str">
            <v>ZAE000088076</v>
          </cell>
          <cell r="C154" t="str">
            <v>Imperial Holdings Pref</v>
          </cell>
          <cell r="D154">
            <v>0</v>
          </cell>
          <cell r="E154" t="str">
            <v/>
          </cell>
          <cell r="F154">
            <v>2777</v>
          </cell>
          <cell r="G154">
            <v>4540041</v>
          </cell>
          <cell r="H154">
            <v>1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IPS</v>
          </cell>
          <cell r="B155" t="str">
            <v>GB00B0CJ3F01</v>
          </cell>
          <cell r="C155" t="str">
            <v>IPSA Group plc</v>
          </cell>
          <cell r="D155">
            <v>0</v>
          </cell>
          <cell r="E155" t="str">
            <v>Foreign</v>
          </cell>
          <cell r="F155">
            <v>7535</v>
          </cell>
          <cell r="G155">
            <v>107504081</v>
          </cell>
          <cell r="H155">
            <v>0.2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IRA</v>
          </cell>
          <cell r="B156" t="str">
            <v>ZAE000101507</v>
          </cell>
          <cell r="C156" t="str">
            <v>Infrasors Holdings Ltd</v>
          </cell>
          <cell r="D156">
            <v>0</v>
          </cell>
          <cell r="E156" t="str">
            <v/>
          </cell>
          <cell r="F156">
            <v>1775</v>
          </cell>
          <cell r="G156">
            <v>185521091</v>
          </cell>
          <cell r="H156">
            <v>0.77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ISA</v>
          </cell>
          <cell r="B157" t="str">
            <v>ZAE000067344</v>
          </cell>
          <cell r="C157" t="str">
            <v xml:space="preserve">ISA Holdings Limited </v>
          </cell>
          <cell r="D157">
            <v>0</v>
          </cell>
          <cell r="E157" t="str">
            <v/>
          </cell>
          <cell r="F157">
            <v>9533</v>
          </cell>
          <cell r="G157">
            <v>170592593</v>
          </cell>
          <cell r="H157">
            <v>0.32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ISB</v>
          </cell>
          <cell r="B158" t="str">
            <v>ZAE000116828</v>
          </cell>
          <cell r="C158" t="str">
            <v>Insimbi Ref &amp; Alloy Sup</v>
          </cell>
          <cell r="D158">
            <v>0</v>
          </cell>
          <cell r="E158" t="str">
            <v/>
          </cell>
          <cell r="F158">
            <v>1755</v>
          </cell>
          <cell r="G158">
            <v>260000000</v>
          </cell>
          <cell r="H158">
            <v>0.26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ITU</v>
          </cell>
          <cell r="B159" t="str">
            <v>GB0006834344</v>
          </cell>
          <cell r="C159" t="str">
            <v>Intu Properties plc</v>
          </cell>
          <cell r="D159">
            <v>0</v>
          </cell>
          <cell r="E159">
            <v>0</v>
          </cell>
          <cell r="F159">
            <v>8672</v>
          </cell>
          <cell r="G159">
            <v>1268542919</v>
          </cell>
          <cell r="H159">
            <v>0.7</v>
          </cell>
          <cell r="I159">
            <v>0.37000000000000099</v>
          </cell>
          <cell r="J159">
            <v>1.6106799698044651E-2</v>
          </cell>
          <cell r="K159">
            <v>0.52857142857143002</v>
          </cell>
        </row>
        <row r="160">
          <cell r="A160" t="str">
            <v>IVT</v>
          </cell>
          <cell r="B160" t="str">
            <v>ZAE000029773</v>
          </cell>
          <cell r="C160" t="str">
            <v>Invicta Holdings Ltd</v>
          </cell>
          <cell r="D160">
            <v>0</v>
          </cell>
          <cell r="E160" t="str">
            <v/>
          </cell>
          <cell r="F160">
            <v>2757</v>
          </cell>
          <cell r="G160">
            <v>74862305</v>
          </cell>
          <cell r="H160">
            <v>0.36</v>
          </cell>
          <cell r="I160">
            <v>0.36</v>
          </cell>
          <cell r="J160">
            <v>1.524168456798E-2</v>
          </cell>
          <cell r="K160">
            <v>1</v>
          </cell>
        </row>
        <row r="161">
          <cell r="A161" t="str">
            <v>IVTP</v>
          </cell>
          <cell r="B161" t="str">
            <v>ZAE000173399</v>
          </cell>
          <cell r="C161" t="str">
            <v>Invicta Hldgs Ltd pref</v>
          </cell>
          <cell r="D161">
            <v>0</v>
          </cell>
          <cell r="E161" t="str">
            <v/>
          </cell>
          <cell r="F161">
            <v>2757</v>
          </cell>
          <cell r="G161">
            <v>7500000</v>
          </cell>
          <cell r="H161">
            <v>1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IWE</v>
          </cell>
          <cell r="B162" t="str">
            <v>ZAE000097903</v>
          </cell>
          <cell r="C162" t="str">
            <v>Interwaste Hldgs Ltd</v>
          </cell>
          <cell r="D162">
            <v>0</v>
          </cell>
          <cell r="E162" t="str">
            <v/>
          </cell>
          <cell r="F162">
            <v>2799</v>
          </cell>
          <cell r="G162">
            <v>395977877</v>
          </cell>
          <cell r="H162">
            <v>0.41</v>
          </cell>
          <cell r="I162">
            <v>0</v>
          </cell>
          <cell r="J162">
            <v>0</v>
          </cell>
          <cell r="K162">
            <v>0</v>
          </cell>
        </row>
        <row r="163">
          <cell r="A163" t="str">
            <v>JBL</v>
          </cell>
          <cell r="B163" t="str">
            <v>GB0031852162</v>
          </cell>
          <cell r="C163" t="str">
            <v>Jubilee Platinum plc</v>
          </cell>
          <cell r="D163">
            <v>0</v>
          </cell>
          <cell r="E163" t="str">
            <v>Foreign</v>
          </cell>
          <cell r="F163">
            <v>1779</v>
          </cell>
          <cell r="G163">
            <v>524314942</v>
          </cell>
          <cell r="H163">
            <v>0.2</v>
          </cell>
          <cell r="I163">
            <v>0</v>
          </cell>
          <cell r="J163">
            <v>0</v>
          </cell>
          <cell r="K163">
            <v>0</v>
          </cell>
        </row>
        <row r="164">
          <cell r="A164" t="str">
            <v>JDG</v>
          </cell>
          <cell r="B164" t="str">
            <v>ZAE000030771</v>
          </cell>
          <cell r="C164" t="str">
            <v>JD Group Ltd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JSC</v>
          </cell>
          <cell r="B165" t="str">
            <v>ZAE000003794</v>
          </cell>
          <cell r="C165" t="str">
            <v>Jasco Electron Hldgs Ltd</v>
          </cell>
          <cell r="D165">
            <v>0</v>
          </cell>
          <cell r="E165" t="str">
            <v/>
          </cell>
          <cell r="F165">
            <v>2733</v>
          </cell>
          <cell r="G165">
            <v>218399311</v>
          </cell>
          <cell r="H165">
            <v>0.44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JSE</v>
          </cell>
          <cell r="B166" t="str">
            <v>ZAE000079711</v>
          </cell>
          <cell r="C166" t="str">
            <v>JSE Ltd</v>
          </cell>
          <cell r="D166">
            <v>0</v>
          </cell>
          <cell r="E166" t="str">
            <v/>
          </cell>
          <cell r="F166">
            <v>8777</v>
          </cell>
          <cell r="G166">
            <v>86877600</v>
          </cell>
          <cell r="H166">
            <v>1</v>
          </cell>
          <cell r="I166">
            <v>1</v>
          </cell>
          <cell r="J166">
            <v>1.510620990685E-2</v>
          </cell>
          <cell r="K166">
            <v>1</v>
          </cell>
        </row>
        <row r="167">
          <cell r="A167" t="str">
            <v>KAP</v>
          </cell>
          <cell r="B167" t="str">
            <v>ZAE000171963</v>
          </cell>
          <cell r="C167" t="str">
            <v>KAP Industrial Hldgs Ltd</v>
          </cell>
          <cell r="D167">
            <v>0</v>
          </cell>
          <cell r="E167" t="str">
            <v/>
          </cell>
          <cell r="F167">
            <v>2727</v>
          </cell>
          <cell r="G167">
            <v>2337254668</v>
          </cell>
          <cell r="H167">
            <v>0.39</v>
          </cell>
          <cell r="I167">
            <v>0.39</v>
          </cell>
          <cell r="J167">
            <v>3.1333329510900001E-3</v>
          </cell>
          <cell r="K167">
            <v>1</v>
          </cell>
        </row>
        <row r="168">
          <cell r="A168" t="str">
            <v>KDV</v>
          </cell>
          <cell r="B168" t="str">
            <v>ZAE000108940</v>
          </cell>
          <cell r="C168" t="str">
            <v>Kaydav Group Ltd</v>
          </cell>
          <cell r="D168">
            <v>0</v>
          </cell>
          <cell r="E168" t="str">
            <v/>
          </cell>
          <cell r="F168">
            <v>2353</v>
          </cell>
          <cell r="G168">
            <v>172751585</v>
          </cell>
          <cell r="H168">
            <v>0.18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KEH</v>
          </cell>
          <cell r="B169" t="str">
            <v>ZAE000117420</v>
          </cell>
          <cell r="C169" t="str">
            <v>Keaton Energy Hldgs Ltd</v>
          </cell>
          <cell r="D169">
            <v>0</v>
          </cell>
          <cell r="E169" t="str">
            <v/>
          </cell>
          <cell r="F169">
            <v>1771</v>
          </cell>
          <cell r="G169">
            <v>224310979</v>
          </cell>
          <cell r="H169">
            <v>0.41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KEL</v>
          </cell>
          <cell r="B170" t="str">
            <v>ZAE000093373</v>
          </cell>
          <cell r="C170" t="str">
            <v>Kelly Group Ltd</v>
          </cell>
          <cell r="D170">
            <v>0</v>
          </cell>
          <cell r="E170" t="str">
            <v/>
          </cell>
          <cell r="F170">
            <v>2793</v>
          </cell>
          <cell r="G170">
            <v>100000000</v>
          </cell>
          <cell r="H170">
            <v>0.72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KIO</v>
          </cell>
          <cell r="B171" t="str">
            <v>ZAE000085346</v>
          </cell>
          <cell r="C171" t="str">
            <v>Kumba Iron Ore Ltd</v>
          </cell>
          <cell r="D171">
            <v>0</v>
          </cell>
          <cell r="E171" t="str">
            <v/>
          </cell>
          <cell r="F171">
            <v>1757</v>
          </cell>
          <cell r="G171">
            <v>320415081</v>
          </cell>
          <cell r="H171">
            <v>0.18</v>
          </cell>
          <cell r="I171">
            <v>0.18</v>
          </cell>
          <cell r="J171">
            <v>2.753819350845E-2</v>
          </cell>
          <cell r="K171">
            <v>1</v>
          </cell>
        </row>
        <row r="172">
          <cell r="A172" t="str">
            <v>LAB</v>
          </cell>
          <cell r="B172" t="str">
            <v>ZAE000018354</v>
          </cell>
          <cell r="C172" t="str">
            <v>Labat Africa Ltd</v>
          </cell>
          <cell r="D172">
            <v>0</v>
          </cell>
          <cell r="E172" t="str">
            <v/>
          </cell>
          <cell r="F172">
            <v>2737</v>
          </cell>
          <cell r="G172">
            <v>404424046</v>
          </cell>
          <cell r="H172">
            <v>0.67</v>
          </cell>
          <cell r="I172">
            <v>0</v>
          </cell>
          <cell r="J172">
            <v>0</v>
          </cell>
          <cell r="K172">
            <v>0</v>
          </cell>
        </row>
        <row r="173">
          <cell r="A173" t="str">
            <v>LBH</v>
          </cell>
          <cell r="B173" t="str">
            <v>ZAE000127148</v>
          </cell>
          <cell r="C173" t="str">
            <v>Liberty Holdings Ltd</v>
          </cell>
          <cell r="D173">
            <v>0</v>
          </cell>
          <cell r="E173" t="str">
            <v/>
          </cell>
          <cell r="F173">
            <v>8575</v>
          </cell>
          <cell r="G173">
            <v>285987276</v>
          </cell>
          <cell r="H173">
            <v>0.36</v>
          </cell>
          <cell r="I173">
            <v>0.36</v>
          </cell>
          <cell r="J173">
            <v>3.5792375838329997E-2</v>
          </cell>
          <cell r="K173">
            <v>1</v>
          </cell>
        </row>
        <row r="174">
          <cell r="A174" t="str">
            <v>LEW</v>
          </cell>
          <cell r="B174" t="str">
            <v>ZAE000058236</v>
          </cell>
          <cell r="C174" t="str">
            <v>Lewis Group Ltd</v>
          </cell>
          <cell r="D174">
            <v>0</v>
          </cell>
          <cell r="E174" t="str">
            <v/>
          </cell>
          <cell r="F174">
            <v>5375</v>
          </cell>
          <cell r="G174">
            <v>98057959</v>
          </cell>
          <cell r="H174">
            <v>0.9</v>
          </cell>
          <cell r="I174">
            <v>0.9</v>
          </cell>
          <cell r="J174">
            <v>4.8956523062049999E-2</v>
          </cell>
          <cell r="K174">
            <v>1</v>
          </cell>
        </row>
        <row r="175">
          <cell r="A175" t="str">
            <v>LHC</v>
          </cell>
          <cell r="B175" t="str">
            <v>ZAE000145892</v>
          </cell>
          <cell r="C175" t="str">
            <v>Life Healthc Grp Hldgs Ltd</v>
          </cell>
          <cell r="D175">
            <v>0</v>
          </cell>
          <cell r="E175" t="str">
            <v/>
          </cell>
          <cell r="F175">
            <v>4533</v>
          </cell>
          <cell r="G175">
            <v>1042209750</v>
          </cell>
          <cell r="H175">
            <v>0.88</v>
          </cell>
          <cell r="I175">
            <v>0.88</v>
          </cell>
          <cell r="J175">
            <v>9.7986936879400008E-3</v>
          </cell>
          <cell r="K175">
            <v>1</v>
          </cell>
        </row>
        <row r="176">
          <cell r="A176" t="str">
            <v>LHG</v>
          </cell>
          <cell r="B176" t="str">
            <v>ZAE000144671</v>
          </cell>
          <cell r="C176" t="str">
            <v xml:space="preserve">Litha Healthcare Grp Ltd </v>
          </cell>
          <cell r="D176">
            <v>0</v>
          </cell>
          <cell r="E176" t="str">
            <v/>
          </cell>
          <cell r="F176">
            <v>4577</v>
          </cell>
          <cell r="G176">
            <v>559634502</v>
          </cell>
          <cell r="H176">
            <v>0.3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LNF</v>
          </cell>
          <cell r="B177" t="str">
            <v>GB0002994001</v>
          </cell>
          <cell r="C177" t="str">
            <v>London Fin Inv Group plc</v>
          </cell>
          <cell r="D177">
            <v>0</v>
          </cell>
          <cell r="E177">
            <v>0</v>
          </cell>
          <cell r="F177">
            <v>8771</v>
          </cell>
          <cell r="G177">
            <v>30000000</v>
          </cell>
          <cell r="H177">
            <v>0.22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LON</v>
          </cell>
          <cell r="B178" t="str">
            <v>GB0031192486</v>
          </cell>
          <cell r="C178" t="str">
            <v>Lonmin plc</v>
          </cell>
          <cell r="D178">
            <v>0</v>
          </cell>
          <cell r="E178">
            <v>0</v>
          </cell>
          <cell r="F178">
            <v>1779</v>
          </cell>
          <cell r="G178">
            <v>566164099</v>
          </cell>
          <cell r="H178">
            <v>0.76</v>
          </cell>
          <cell r="I178">
            <v>0.50000000000000355</v>
          </cell>
          <cell r="J178">
            <v>2.2624771057980001E-2</v>
          </cell>
          <cell r="K178">
            <v>0.65789473684210997</v>
          </cell>
        </row>
        <row r="179">
          <cell r="A179" t="str">
            <v>MAS</v>
          </cell>
          <cell r="B179" t="str">
            <v>ZAE000004289</v>
          </cell>
          <cell r="C179" t="str">
            <v>Masonite Africa Ltd</v>
          </cell>
          <cell r="D179">
            <v>0</v>
          </cell>
          <cell r="E179" t="str">
            <v/>
          </cell>
          <cell r="F179">
            <v>2353</v>
          </cell>
          <cell r="G179">
            <v>7112225</v>
          </cell>
          <cell r="H179">
            <v>0.22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MDC</v>
          </cell>
          <cell r="B180" t="str">
            <v>ZAE000074142</v>
          </cell>
          <cell r="C180" t="str">
            <v>Mediclinic Internat Ltd</v>
          </cell>
          <cell r="D180">
            <v>0</v>
          </cell>
          <cell r="E180" t="str">
            <v/>
          </cell>
          <cell r="F180">
            <v>4533</v>
          </cell>
          <cell r="G180">
            <v>826992473</v>
          </cell>
          <cell r="H180">
            <v>0.5</v>
          </cell>
          <cell r="I180">
            <v>0.5</v>
          </cell>
          <cell r="J180">
            <v>1.3450454218870001E-2</v>
          </cell>
          <cell r="K180">
            <v>1</v>
          </cell>
        </row>
        <row r="181">
          <cell r="A181" t="str">
            <v>MDI</v>
          </cell>
          <cell r="B181" t="str">
            <v>ZAE000171948</v>
          </cell>
          <cell r="C181" t="str">
            <v>Master Drilling Grp Ltd</v>
          </cell>
          <cell r="D181">
            <v>0</v>
          </cell>
          <cell r="E181" t="str">
            <v/>
          </cell>
          <cell r="F181">
            <v>2757</v>
          </cell>
          <cell r="G181">
            <v>148265491</v>
          </cell>
          <cell r="H181">
            <v>0.39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MFL</v>
          </cell>
          <cell r="B182" t="str">
            <v>ZAE000061727</v>
          </cell>
          <cell r="C182" t="str">
            <v>Metrofile Holdings Ltd</v>
          </cell>
          <cell r="D182">
            <v>0</v>
          </cell>
          <cell r="E182" t="str">
            <v/>
          </cell>
          <cell r="F182">
            <v>2791</v>
          </cell>
          <cell r="G182">
            <v>420252623</v>
          </cell>
          <cell r="H182">
            <v>0.51</v>
          </cell>
          <cell r="I182">
            <v>0.51</v>
          </cell>
          <cell r="J182">
            <v>6.1865466257899999E-3</v>
          </cell>
          <cell r="K182">
            <v>1</v>
          </cell>
        </row>
        <row r="183">
          <cell r="A183" t="str">
            <v>MMG</v>
          </cell>
          <cell r="B183" t="str">
            <v>ZAE000034435</v>
          </cell>
          <cell r="C183" t="str">
            <v>Micromega Holdings Ltd</v>
          </cell>
          <cell r="D183">
            <v>0</v>
          </cell>
          <cell r="E183" t="str">
            <v/>
          </cell>
          <cell r="F183">
            <v>2791</v>
          </cell>
          <cell r="G183">
            <v>115632712</v>
          </cell>
          <cell r="H183">
            <v>0.36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MMH</v>
          </cell>
          <cell r="B184" t="str">
            <v>ZAE000074019</v>
          </cell>
          <cell r="C184" t="str">
            <v>Miranda Mineral Hldgs Ld</v>
          </cell>
          <cell r="D184">
            <v>0</v>
          </cell>
          <cell r="E184" t="str">
            <v/>
          </cell>
          <cell r="F184">
            <v>1775</v>
          </cell>
          <cell r="G184">
            <v>711153965</v>
          </cell>
          <cell r="H184">
            <v>0.54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MMI</v>
          </cell>
          <cell r="B185" t="str">
            <v>ZAE000149902</v>
          </cell>
          <cell r="C185" t="str">
            <v>MMI Holdings Limited</v>
          </cell>
          <cell r="D185">
            <v>0</v>
          </cell>
          <cell r="E185" t="str">
            <v/>
          </cell>
          <cell r="F185">
            <v>8575</v>
          </cell>
          <cell r="G185">
            <v>1570132231</v>
          </cell>
          <cell r="H185">
            <v>0.65</v>
          </cell>
          <cell r="I185">
            <v>0.65</v>
          </cell>
          <cell r="J185">
            <v>2.7215474566839998E-2</v>
          </cell>
          <cell r="K185">
            <v>1</v>
          </cell>
        </row>
        <row r="186">
          <cell r="A186" t="str">
            <v>MML</v>
          </cell>
          <cell r="B186" t="str">
            <v>ZAE000078747</v>
          </cell>
          <cell r="C186" t="str">
            <v>Metmar Ltd</v>
          </cell>
          <cell r="D186">
            <v>0</v>
          </cell>
          <cell r="E186" t="str">
            <v/>
          </cell>
          <cell r="F186">
            <v>1755</v>
          </cell>
          <cell r="G186">
            <v>267306552</v>
          </cell>
          <cell r="H186">
            <v>0.48</v>
          </cell>
          <cell r="I186">
            <v>0</v>
          </cell>
          <cell r="J186">
            <v>0</v>
          </cell>
          <cell r="K186">
            <v>0</v>
          </cell>
        </row>
        <row r="187">
          <cell r="A187" t="str">
            <v>MMP</v>
          </cell>
          <cell r="B187" t="str">
            <v>JE00B5N88T08</v>
          </cell>
          <cell r="C187" t="str">
            <v>Marshall Monteagle plc</v>
          </cell>
          <cell r="D187">
            <v>0</v>
          </cell>
          <cell r="E187">
            <v>0</v>
          </cell>
          <cell r="F187">
            <v>2797</v>
          </cell>
          <cell r="G187">
            <v>35564650</v>
          </cell>
          <cell r="H187">
            <v>0.52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MND</v>
          </cell>
          <cell r="B188" t="str">
            <v>ZAE000156550</v>
          </cell>
          <cell r="C188" t="str">
            <v>Mondi Ltd</v>
          </cell>
          <cell r="D188" t="str">
            <v>MNP</v>
          </cell>
          <cell r="E188" t="str">
            <v/>
          </cell>
          <cell r="F188">
            <v>1737</v>
          </cell>
          <cell r="G188">
            <v>118310298</v>
          </cell>
          <cell r="H188">
            <v>1</v>
          </cell>
          <cell r="I188">
            <v>1</v>
          </cell>
          <cell r="J188">
            <v>1.9984307101599999E-2</v>
          </cell>
          <cell r="K188">
            <v>1</v>
          </cell>
        </row>
        <row r="189">
          <cell r="A189" t="str">
            <v>MNP</v>
          </cell>
          <cell r="B189" t="str">
            <v>GB00B1CRLC47</v>
          </cell>
          <cell r="C189" t="str">
            <v>Mondi plc</v>
          </cell>
          <cell r="D189">
            <v>0</v>
          </cell>
          <cell r="E189">
            <v>0</v>
          </cell>
          <cell r="F189">
            <v>1737</v>
          </cell>
          <cell r="G189">
            <v>367240805</v>
          </cell>
          <cell r="H189">
            <v>1</v>
          </cell>
          <cell r="I189">
            <v>0.36</v>
          </cell>
          <cell r="J189">
            <v>1.9918622396320002E-2</v>
          </cell>
          <cell r="K189">
            <v>0.36</v>
          </cell>
        </row>
        <row r="190">
          <cell r="A190" t="str">
            <v>MNY</v>
          </cell>
          <cell r="B190" t="str">
            <v>ZAE000025409</v>
          </cell>
          <cell r="C190" t="str">
            <v>Money Web Holdings Ltd</v>
          </cell>
          <cell r="D190">
            <v>0</v>
          </cell>
          <cell r="E190" t="str">
            <v/>
          </cell>
          <cell r="F190">
            <v>5557</v>
          </cell>
          <cell r="G190">
            <v>107771800</v>
          </cell>
          <cell r="H190">
            <v>0.24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MOR</v>
          </cell>
          <cell r="B191" t="str">
            <v>ZAE000152567</v>
          </cell>
          <cell r="C191" t="str">
            <v>Morvest Business Grp Ltd</v>
          </cell>
          <cell r="D191">
            <v>0</v>
          </cell>
          <cell r="E191" t="str">
            <v/>
          </cell>
          <cell r="F191">
            <v>2791</v>
          </cell>
          <cell r="G191">
            <v>880000000</v>
          </cell>
          <cell r="H191">
            <v>0.34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MPC</v>
          </cell>
          <cell r="B192" t="str">
            <v>ZAE000026951</v>
          </cell>
          <cell r="C192" t="str">
            <v>Mr Price Group Ltd</v>
          </cell>
          <cell r="D192">
            <v>0</v>
          </cell>
          <cell r="E192" t="str">
            <v/>
          </cell>
          <cell r="F192">
            <v>5371</v>
          </cell>
          <cell r="G192">
            <v>249150410</v>
          </cell>
          <cell r="H192">
            <v>0.92</v>
          </cell>
          <cell r="I192">
            <v>0.92</v>
          </cell>
          <cell r="J192">
            <v>1.097029136912E-2</v>
          </cell>
          <cell r="K192">
            <v>1</v>
          </cell>
        </row>
        <row r="193">
          <cell r="A193" t="str">
            <v>MPT</v>
          </cell>
          <cell r="B193" t="str">
            <v>ZAE000156501</v>
          </cell>
          <cell r="C193" t="str">
            <v>Mpact Limited</v>
          </cell>
          <cell r="D193">
            <v>0</v>
          </cell>
          <cell r="E193" t="str">
            <v/>
          </cell>
          <cell r="F193">
            <v>2723</v>
          </cell>
          <cell r="G193">
            <v>164046476</v>
          </cell>
          <cell r="H193">
            <v>1</v>
          </cell>
          <cell r="I193">
            <v>1</v>
          </cell>
          <cell r="J193">
            <v>1.67353940485E-2</v>
          </cell>
          <cell r="K193">
            <v>1</v>
          </cell>
        </row>
        <row r="194">
          <cell r="A194" t="str">
            <v>MRF</v>
          </cell>
          <cell r="B194" t="str">
            <v>ZAE000060000</v>
          </cell>
          <cell r="C194" t="str">
            <v>Merafe Resources Ltd</v>
          </cell>
          <cell r="D194">
            <v>0</v>
          </cell>
          <cell r="E194" t="str">
            <v/>
          </cell>
          <cell r="F194">
            <v>1775</v>
          </cell>
          <cell r="G194">
            <v>2475648803</v>
          </cell>
          <cell r="H194">
            <v>0.49</v>
          </cell>
          <cell r="I194">
            <v>0</v>
          </cell>
          <cell r="J194">
            <v>0</v>
          </cell>
          <cell r="K194">
            <v>0</v>
          </cell>
        </row>
        <row r="195">
          <cell r="A195" t="str">
            <v>MRI</v>
          </cell>
          <cell r="B195" t="str">
            <v>ZAE000164562</v>
          </cell>
          <cell r="C195" t="str">
            <v>Mine Restoration Inv Ltd</v>
          </cell>
          <cell r="D195">
            <v>0</v>
          </cell>
          <cell r="E195" t="str">
            <v/>
          </cell>
          <cell r="F195">
            <v>2757</v>
          </cell>
          <cell r="G195">
            <v>498285572</v>
          </cell>
          <cell r="H195">
            <v>0.37</v>
          </cell>
          <cell r="I195">
            <v>0</v>
          </cell>
          <cell r="J195">
            <v>0</v>
          </cell>
          <cell r="K195">
            <v>0</v>
          </cell>
        </row>
        <row r="196">
          <cell r="A196" t="str">
            <v>MSM</v>
          </cell>
          <cell r="B196" t="str">
            <v>ZAE000152617</v>
          </cell>
          <cell r="C196" t="str">
            <v>Massmart Holdings Ltd</v>
          </cell>
          <cell r="D196">
            <v>0</v>
          </cell>
          <cell r="E196" t="str">
            <v/>
          </cell>
          <cell r="F196">
            <v>5373</v>
          </cell>
          <cell r="G196">
            <v>215349515</v>
          </cell>
          <cell r="H196">
            <v>0.5</v>
          </cell>
          <cell r="I196">
            <v>0.5</v>
          </cell>
          <cell r="J196">
            <v>4.0592284012150003E-2</v>
          </cell>
          <cell r="K196">
            <v>1</v>
          </cell>
        </row>
        <row r="197">
          <cell r="A197" t="str">
            <v>MSP</v>
          </cell>
          <cell r="B197" t="str">
            <v>VGG5884M1041</v>
          </cell>
          <cell r="C197" t="str">
            <v>MAS Real Estate Inc.</v>
          </cell>
          <cell r="D197">
            <v>0</v>
          </cell>
          <cell r="E197" t="str">
            <v>Foreign</v>
          </cell>
          <cell r="F197">
            <v>8633</v>
          </cell>
          <cell r="G197">
            <v>278146053</v>
          </cell>
          <cell r="H197">
            <v>0.76</v>
          </cell>
          <cell r="I197">
            <v>0</v>
          </cell>
          <cell r="J197">
            <v>0</v>
          </cell>
          <cell r="K197">
            <v>0</v>
          </cell>
        </row>
        <row r="198">
          <cell r="A198" t="str">
            <v>MST</v>
          </cell>
          <cell r="B198" t="str">
            <v>ZAE000012373</v>
          </cell>
          <cell r="C198" t="str">
            <v>Mustek Ltd</v>
          </cell>
          <cell r="D198">
            <v>0</v>
          </cell>
          <cell r="E198" t="str">
            <v/>
          </cell>
          <cell r="F198">
            <v>9572</v>
          </cell>
          <cell r="G198">
            <v>108865165</v>
          </cell>
          <cell r="H198">
            <v>0.9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MTA</v>
          </cell>
          <cell r="B199" t="str">
            <v>ZAE000090692</v>
          </cell>
          <cell r="C199" t="str">
            <v>Metair Investments Ltd</v>
          </cell>
          <cell r="D199">
            <v>0</v>
          </cell>
          <cell r="E199" t="str">
            <v/>
          </cell>
          <cell r="F199">
            <v>3355</v>
          </cell>
          <cell r="G199">
            <v>198985886</v>
          </cell>
          <cell r="H199">
            <v>0.69</v>
          </cell>
          <cell r="I199">
            <v>0.69</v>
          </cell>
          <cell r="J199">
            <v>1.3418259852319999E-2</v>
          </cell>
          <cell r="K199">
            <v>1</v>
          </cell>
        </row>
        <row r="200">
          <cell r="A200" t="str">
            <v>MTN</v>
          </cell>
          <cell r="B200" t="str">
            <v>ZAE000042164</v>
          </cell>
          <cell r="C200" t="str">
            <v>MTN Group Ltd</v>
          </cell>
          <cell r="D200">
            <v>0</v>
          </cell>
          <cell r="E200" t="str">
            <v/>
          </cell>
          <cell r="F200">
            <v>6575</v>
          </cell>
          <cell r="G200">
            <v>1883076857</v>
          </cell>
          <cell r="H200">
            <v>0.95</v>
          </cell>
          <cell r="I200">
            <v>0.95</v>
          </cell>
          <cell r="J200">
            <v>1.955819570615E-2</v>
          </cell>
          <cell r="K200">
            <v>1</v>
          </cell>
        </row>
        <row r="201">
          <cell r="A201" t="str">
            <v>MUR</v>
          </cell>
          <cell r="B201" t="str">
            <v>ZAE000073441</v>
          </cell>
          <cell r="C201" t="str">
            <v>Murray &amp; Roberts Hldgs</v>
          </cell>
          <cell r="D201">
            <v>0</v>
          </cell>
          <cell r="E201" t="str">
            <v/>
          </cell>
          <cell r="F201">
            <v>2357</v>
          </cell>
          <cell r="G201">
            <v>444736109</v>
          </cell>
          <cell r="H201">
            <v>0.92</v>
          </cell>
          <cell r="I201">
            <v>0.92</v>
          </cell>
          <cell r="J201">
            <v>3.5322966807409997E-2</v>
          </cell>
          <cell r="K201">
            <v>1</v>
          </cell>
        </row>
        <row r="202">
          <cell r="A202" t="str">
            <v>MZR</v>
          </cell>
          <cell r="B202" t="str">
            <v>ZAE000109823</v>
          </cell>
          <cell r="C202" t="str">
            <v>Mazor Group Ltd</v>
          </cell>
          <cell r="D202">
            <v>0</v>
          </cell>
          <cell r="E202" t="str">
            <v/>
          </cell>
          <cell r="F202">
            <v>2353</v>
          </cell>
          <cell r="G202">
            <v>121501553</v>
          </cell>
          <cell r="H202">
            <v>0.27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NBKP</v>
          </cell>
          <cell r="B203" t="str">
            <v>ZAE000043667</v>
          </cell>
          <cell r="C203" t="str">
            <v>Nedbank Ltd Pref</v>
          </cell>
          <cell r="D203">
            <v>0</v>
          </cell>
          <cell r="E203" t="str">
            <v/>
          </cell>
          <cell r="F203">
            <v>8355</v>
          </cell>
          <cell r="G203">
            <v>358402591</v>
          </cell>
          <cell r="H203">
            <v>1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NCS</v>
          </cell>
          <cell r="B204" t="str">
            <v>NA0009123481</v>
          </cell>
          <cell r="C204" t="str">
            <v>Nictus Ltd</v>
          </cell>
          <cell r="D204">
            <v>0</v>
          </cell>
          <cell r="E204">
            <v>0</v>
          </cell>
          <cell r="F204">
            <v>5373</v>
          </cell>
          <cell r="G204">
            <v>66269940</v>
          </cell>
          <cell r="H204">
            <v>0.28999999999999998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NED</v>
          </cell>
          <cell r="B205" t="str">
            <v>ZAE000004875</v>
          </cell>
          <cell r="C205" t="str">
            <v>Nedbank Group Ltd</v>
          </cell>
          <cell r="D205">
            <v>0</v>
          </cell>
          <cell r="E205" t="str">
            <v/>
          </cell>
          <cell r="F205">
            <v>8355</v>
          </cell>
          <cell r="G205">
            <v>510204377</v>
          </cell>
          <cell r="H205">
            <v>0.39</v>
          </cell>
          <cell r="I205">
            <v>0.39</v>
          </cell>
          <cell r="J205">
            <v>2.699365862592E-2</v>
          </cell>
          <cell r="K205">
            <v>1</v>
          </cell>
        </row>
        <row r="206">
          <cell r="A206" t="str">
            <v>NEP</v>
          </cell>
          <cell r="B206" t="str">
            <v>IM00B23XCH02</v>
          </cell>
          <cell r="C206" t="str">
            <v>New Europe Prop Inv plc</v>
          </cell>
          <cell r="D206">
            <v>0</v>
          </cell>
          <cell r="E206" t="str">
            <v>Foreign</v>
          </cell>
          <cell r="F206">
            <v>8633</v>
          </cell>
          <cell r="G206">
            <v>223049658</v>
          </cell>
          <cell r="H206">
            <v>0.61</v>
          </cell>
          <cell r="I206">
            <v>0.61</v>
          </cell>
          <cell r="J206">
            <v>0</v>
          </cell>
          <cell r="K206">
            <v>1</v>
          </cell>
        </row>
        <row r="207">
          <cell r="A207" t="str">
            <v>NHM</v>
          </cell>
          <cell r="B207" t="str">
            <v>ZAE000030912</v>
          </cell>
          <cell r="C207" t="str">
            <v>Northam Platinum Ltd</v>
          </cell>
          <cell r="D207">
            <v>0</v>
          </cell>
          <cell r="E207" t="str">
            <v/>
          </cell>
          <cell r="F207">
            <v>1779</v>
          </cell>
          <cell r="G207">
            <v>397586090</v>
          </cell>
          <cell r="H207">
            <v>0.87</v>
          </cell>
          <cell r="I207">
            <v>0.87</v>
          </cell>
          <cell r="J207">
            <v>2.333724544064E-2</v>
          </cell>
          <cell r="K207">
            <v>1</v>
          </cell>
        </row>
        <row r="208">
          <cell r="A208" t="str">
            <v>NIV</v>
          </cell>
          <cell r="B208" t="str">
            <v>ZAE000169553</v>
          </cell>
          <cell r="C208" t="str">
            <v>Niveus Investments Ltd</v>
          </cell>
          <cell r="D208">
            <v>0</v>
          </cell>
          <cell r="E208" t="str">
            <v/>
          </cell>
          <cell r="F208">
            <v>8985</v>
          </cell>
          <cell r="G208">
            <v>115511585</v>
          </cell>
          <cell r="H208">
            <v>0.33</v>
          </cell>
          <cell r="I208">
            <v>0.33</v>
          </cell>
          <cell r="J208">
            <v>0</v>
          </cell>
          <cell r="K208">
            <v>1</v>
          </cell>
        </row>
        <row r="209">
          <cell r="A209" t="str">
            <v>NPK</v>
          </cell>
          <cell r="B209" t="str">
            <v>ZAE000071676</v>
          </cell>
          <cell r="C209" t="str">
            <v>Nampak Ltd</v>
          </cell>
          <cell r="D209">
            <v>0</v>
          </cell>
          <cell r="E209" t="str">
            <v/>
          </cell>
          <cell r="F209">
            <v>2723</v>
          </cell>
          <cell r="G209">
            <v>700643220</v>
          </cell>
          <cell r="H209">
            <v>0.85</v>
          </cell>
          <cell r="I209">
            <v>0.85</v>
          </cell>
          <cell r="J209">
            <v>2.1320525159913003E-2</v>
          </cell>
          <cell r="K209">
            <v>1</v>
          </cell>
        </row>
        <row r="210">
          <cell r="A210" t="str">
            <v>NPN</v>
          </cell>
          <cell r="B210" t="str">
            <v>ZAE000015889</v>
          </cell>
          <cell r="C210" t="str">
            <v>Naspers Ltd -N-</v>
          </cell>
          <cell r="D210">
            <v>0</v>
          </cell>
          <cell r="E210" t="str">
            <v/>
          </cell>
          <cell r="F210">
            <v>5553</v>
          </cell>
          <cell r="G210">
            <v>415540259</v>
          </cell>
          <cell r="H210">
            <v>0.94</v>
          </cell>
          <cell r="I210">
            <v>0.94</v>
          </cell>
          <cell r="J210">
            <v>3.1212867503700001E-3</v>
          </cell>
          <cell r="K210">
            <v>1</v>
          </cell>
        </row>
        <row r="211">
          <cell r="A211" t="str">
            <v>NT1</v>
          </cell>
          <cell r="B211" t="str">
            <v>US64107N2062</v>
          </cell>
          <cell r="C211" t="str">
            <v>Net 1 UEPS Tech Inc</v>
          </cell>
          <cell r="D211">
            <v>0</v>
          </cell>
          <cell r="E211" t="str">
            <v>Foreign</v>
          </cell>
          <cell r="F211">
            <v>2795</v>
          </cell>
          <cell r="G211">
            <v>50183342</v>
          </cell>
          <cell r="H211">
            <v>0.18</v>
          </cell>
          <cell r="I211">
            <v>0.18</v>
          </cell>
          <cell r="J211">
            <v>2.7993617577573536E-2</v>
          </cell>
          <cell r="K211">
            <v>1</v>
          </cell>
        </row>
        <row r="212">
          <cell r="A212" t="str">
            <v>NTC</v>
          </cell>
          <cell r="B212" t="str">
            <v>ZAE000011953</v>
          </cell>
          <cell r="C212" t="str">
            <v>Netcare Limited</v>
          </cell>
          <cell r="D212">
            <v>0</v>
          </cell>
          <cell r="E212" t="str">
            <v/>
          </cell>
          <cell r="F212">
            <v>4533</v>
          </cell>
          <cell r="G212">
            <v>1473617509</v>
          </cell>
          <cell r="H212">
            <v>1</v>
          </cell>
          <cell r="I212">
            <v>1</v>
          </cell>
          <cell r="J212">
            <v>1.9175654935089999E-2</v>
          </cell>
          <cell r="K212">
            <v>1</v>
          </cell>
        </row>
        <row r="213">
          <cell r="A213" t="str">
            <v>NTCP</v>
          </cell>
          <cell r="B213" t="str">
            <v>ZAE000081121</v>
          </cell>
          <cell r="C213" t="str">
            <v>Netcare Limited Pref</v>
          </cell>
          <cell r="D213">
            <v>0</v>
          </cell>
          <cell r="E213" t="str">
            <v/>
          </cell>
          <cell r="F213">
            <v>4533</v>
          </cell>
          <cell r="G213">
            <v>6500000</v>
          </cell>
          <cell r="H213">
            <v>1</v>
          </cell>
          <cell r="I213">
            <v>0</v>
          </cell>
          <cell r="J213">
            <v>0</v>
          </cell>
          <cell r="K213">
            <v>0</v>
          </cell>
        </row>
        <row r="214">
          <cell r="A214" t="str">
            <v>NUT</v>
          </cell>
          <cell r="B214" t="str">
            <v>ZAE000156485</v>
          </cell>
          <cell r="C214" t="str">
            <v>Nutritional Holdings Ltd</v>
          </cell>
          <cell r="D214">
            <v>0</v>
          </cell>
          <cell r="E214" t="str">
            <v/>
          </cell>
          <cell r="F214">
            <v>4577</v>
          </cell>
          <cell r="G214">
            <v>1997368179</v>
          </cell>
          <cell r="H214">
            <v>0.72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NWL</v>
          </cell>
          <cell r="B215" t="str">
            <v>ZAE000005070</v>
          </cell>
          <cell r="C215" t="str">
            <v>Nu-World Hldgs Ltd</v>
          </cell>
          <cell r="D215">
            <v>0</v>
          </cell>
          <cell r="E215" t="str">
            <v/>
          </cell>
          <cell r="F215">
            <v>3743</v>
          </cell>
          <cell r="G215">
            <v>22646465</v>
          </cell>
          <cell r="H215">
            <v>0.55000000000000004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OAS</v>
          </cell>
          <cell r="B216" t="str">
            <v>ZAE000074332</v>
          </cell>
          <cell r="C216" t="str">
            <v>Oasis Crescent Prop Fund</v>
          </cell>
          <cell r="D216">
            <v>0</v>
          </cell>
          <cell r="E216" t="str">
            <v/>
          </cell>
          <cell r="F216">
            <v>8672</v>
          </cell>
          <cell r="G216">
            <v>44406888</v>
          </cell>
          <cell r="H216">
            <v>0.86</v>
          </cell>
          <cell r="I216">
            <v>0</v>
          </cell>
          <cell r="J216">
            <v>0</v>
          </cell>
          <cell r="K216">
            <v>0</v>
          </cell>
        </row>
        <row r="217">
          <cell r="A217" t="str">
            <v>OCE</v>
          </cell>
          <cell r="B217" t="str">
            <v>ZAE000025284</v>
          </cell>
          <cell r="C217" t="str">
            <v>Oceana Group Ltd</v>
          </cell>
          <cell r="D217">
            <v>0</v>
          </cell>
          <cell r="E217" t="str">
            <v/>
          </cell>
          <cell r="F217">
            <v>3573</v>
          </cell>
          <cell r="G217">
            <v>118465157</v>
          </cell>
          <cell r="H217">
            <v>0.25</v>
          </cell>
          <cell r="I217">
            <v>0.25</v>
          </cell>
          <cell r="J217">
            <v>1.7489296608455999E-2</v>
          </cell>
          <cell r="K217">
            <v>1</v>
          </cell>
        </row>
        <row r="218">
          <cell r="A218" t="str">
            <v>OCT</v>
          </cell>
          <cell r="B218" t="str">
            <v>ZAE000005104</v>
          </cell>
          <cell r="C218" t="str">
            <v>Octodec Invest Ltd</v>
          </cell>
          <cell r="D218">
            <v>0</v>
          </cell>
          <cell r="E218" t="str">
            <v/>
          </cell>
          <cell r="F218">
            <v>8672</v>
          </cell>
          <cell r="G218">
            <v>117347898</v>
          </cell>
          <cell r="H218">
            <v>0.59</v>
          </cell>
          <cell r="I218">
            <v>0.59</v>
          </cell>
          <cell r="J218">
            <v>1.314895070216E-2</v>
          </cell>
          <cell r="K218">
            <v>1</v>
          </cell>
        </row>
        <row r="219">
          <cell r="A219" t="str">
            <v>OLG</v>
          </cell>
          <cell r="B219" t="str">
            <v>ZAE000026399</v>
          </cell>
          <cell r="C219" t="str">
            <v>Onelogix Group Ltd</v>
          </cell>
          <cell r="D219">
            <v>0</v>
          </cell>
          <cell r="E219" t="str">
            <v/>
          </cell>
          <cell r="F219">
            <v>2777</v>
          </cell>
          <cell r="G219">
            <v>207845235</v>
          </cell>
          <cell r="H219">
            <v>0.35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OML</v>
          </cell>
          <cell r="B220" t="str">
            <v>GB00B77J0862</v>
          </cell>
          <cell r="C220" t="str">
            <v>Old Mutual plc</v>
          </cell>
          <cell r="D220">
            <v>0</v>
          </cell>
          <cell r="E220">
            <v>0</v>
          </cell>
          <cell r="F220">
            <v>8575</v>
          </cell>
          <cell r="G220">
            <v>4866722383</v>
          </cell>
          <cell r="H220">
            <v>0.96</v>
          </cell>
          <cell r="I220">
            <v>0.52999999999999681</v>
          </cell>
          <cell r="J220">
            <v>2.870606174481E-2</v>
          </cell>
          <cell r="K220">
            <v>0.55208333333333004</v>
          </cell>
        </row>
        <row r="221">
          <cell r="A221" t="str">
            <v>OMN</v>
          </cell>
          <cell r="B221" t="str">
            <v>ZAE000005153</v>
          </cell>
          <cell r="C221" t="str">
            <v>Omnia Holdings Ltd</v>
          </cell>
          <cell r="D221">
            <v>0</v>
          </cell>
          <cell r="E221" t="str">
            <v/>
          </cell>
          <cell r="F221">
            <v>1357</v>
          </cell>
          <cell r="G221">
            <v>67249825</v>
          </cell>
          <cell r="H221">
            <v>0.91</v>
          </cell>
          <cell r="I221">
            <v>0.91</v>
          </cell>
          <cell r="J221">
            <v>1.8079543781179999E-2</v>
          </cell>
          <cell r="K221">
            <v>1</v>
          </cell>
        </row>
        <row r="222">
          <cell r="A222" t="str">
            <v>PAN</v>
          </cell>
          <cell r="B222" t="str">
            <v>GB0004300496</v>
          </cell>
          <cell r="C222" t="str">
            <v>Pan African Resource plc</v>
          </cell>
          <cell r="D222">
            <v>0</v>
          </cell>
          <cell r="E222" t="str">
            <v>Foreign</v>
          </cell>
          <cell r="F222">
            <v>1777</v>
          </cell>
          <cell r="G222">
            <v>1827897263</v>
          </cell>
          <cell r="H222">
            <v>0.84</v>
          </cell>
          <cell r="I222">
            <v>0.84</v>
          </cell>
          <cell r="J222">
            <v>1.1047407064490001E-2</v>
          </cell>
          <cell r="K222">
            <v>1</v>
          </cell>
        </row>
        <row r="223">
          <cell r="A223" t="str">
            <v>PCT</v>
          </cell>
          <cell r="B223" t="str">
            <v>ZAE000163531</v>
          </cell>
          <cell r="C223" t="str">
            <v>Prescient Limited</v>
          </cell>
          <cell r="D223">
            <v>0</v>
          </cell>
          <cell r="E223" t="str">
            <v/>
          </cell>
          <cell r="F223">
            <v>8771</v>
          </cell>
          <cell r="G223">
            <v>1598022450</v>
          </cell>
          <cell r="H223">
            <v>0.55000000000000004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PET</v>
          </cell>
          <cell r="B224" t="str">
            <v>ZAE000076014</v>
          </cell>
          <cell r="C224" t="str">
            <v>Petmin Ltd</v>
          </cell>
          <cell r="D224">
            <v>0</v>
          </cell>
          <cell r="E224" t="str">
            <v/>
          </cell>
          <cell r="F224">
            <v>1775</v>
          </cell>
          <cell r="G224">
            <v>576908188</v>
          </cell>
          <cell r="H224">
            <v>0.74</v>
          </cell>
          <cell r="I224">
            <v>0</v>
          </cell>
          <cell r="J224">
            <v>0</v>
          </cell>
          <cell r="K224">
            <v>0</v>
          </cell>
        </row>
        <row r="225">
          <cell r="A225" t="str">
            <v>PFG</v>
          </cell>
          <cell r="B225" t="str">
            <v>ZAE000118279</v>
          </cell>
          <cell r="C225" t="str">
            <v>Pioneer Foods Group Ltd</v>
          </cell>
          <cell r="D225">
            <v>0</v>
          </cell>
          <cell r="E225" t="str">
            <v/>
          </cell>
          <cell r="F225">
            <v>3577</v>
          </cell>
          <cell r="G225">
            <v>230059695</v>
          </cell>
          <cell r="H225">
            <v>0.56000000000000005</v>
          </cell>
          <cell r="I225">
            <v>0.56000000000000005</v>
          </cell>
          <cell r="J225">
            <v>1.13112718372E-2</v>
          </cell>
          <cell r="K225">
            <v>1</v>
          </cell>
        </row>
        <row r="226">
          <cell r="A226" t="str">
            <v>PGFP</v>
          </cell>
          <cell r="B226" t="str">
            <v>ZAE000096079</v>
          </cell>
          <cell r="C226" t="str">
            <v>PSG Financial Serv Pref</v>
          </cell>
          <cell r="D226">
            <v>0</v>
          </cell>
          <cell r="E226" t="str">
            <v/>
          </cell>
          <cell r="F226">
            <v>8777</v>
          </cell>
          <cell r="G226">
            <v>17415770</v>
          </cell>
          <cell r="H226">
            <v>1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PGL</v>
          </cell>
          <cell r="B227" t="str">
            <v>GG00B27Y8Z93</v>
          </cell>
          <cell r="C227" t="str">
            <v>Pallinghurst Res Ltd</v>
          </cell>
          <cell r="D227">
            <v>0</v>
          </cell>
          <cell r="E227" t="str">
            <v>Foreign</v>
          </cell>
          <cell r="F227">
            <v>8985</v>
          </cell>
          <cell r="G227">
            <v>760452631</v>
          </cell>
          <cell r="H227">
            <v>0.87</v>
          </cell>
          <cell r="I227">
            <v>0.87</v>
          </cell>
          <cell r="J227">
            <v>0</v>
          </cell>
          <cell r="K227">
            <v>1</v>
          </cell>
        </row>
        <row r="228">
          <cell r="A228" t="str">
            <v>PGR</v>
          </cell>
          <cell r="B228" t="str">
            <v>ZAE000078127</v>
          </cell>
          <cell r="C228" t="str">
            <v>Peregrine Holdings Limited</v>
          </cell>
          <cell r="D228">
            <v>0</v>
          </cell>
          <cell r="E228" t="str">
            <v/>
          </cell>
          <cell r="F228">
            <v>8771</v>
          </cell>
          <cell r="G228">
            <v>213000737</v>
          </cell>
          <cell r="H228">
            <v>0.73</v>
          </cell>
          <cell r="I228">
            <v>0.73</v>
          </cell>
          <cell r="J228">
            <v>1.6697502690119999E-2</v>
          </cell>
          <cell r="K228">
            <v>1</v>
          </cell>
        </row>
        <row r="229">
          <cell r="A229" t="str">
            <v>PHM</v>
          </cell>
          <cell r="B229" t="str">
            <v>ZAE000039269</v>
          </cell>
          <cell r="C229" t="str">
            <v>Phumelela Game Leisure</v>
          </cell>
          <cell r="D229">
            <v>0</v>
          </cell>
          <cell r="E229" t="str">
            <v/>
          </cell>
          <cell r="F229">
            <v>5752</v>
          </cell>
          <cell r="G229">
            <v>76653585</v>
          </cell>
          <cell r="H229">
            <v>0.34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PIK</v>
          </cell>
          <cell r="B230" t="str">
            <v>ZAE000005443</v>
          </cell>
          <cell r="C230" t="str">
            <v>Pik n Pay Stores Ltd</v>
          </cell>
          <cell r="D230">
            <v>0</v>
          </cell>
          <cell r="E230" t="str">
            <v/>
          </cell>
          <cell r="F230">
            <v>5337</v>
          </cell>
          <cell r="G230">
            <v>480397321</v>
          </cell>
          <cell r="H230">
            <v>0.46</v>
          </cell>
          <cell r="I230">
            <v>0.46</v>
          </cell>
          <cell r="J230">
            <v>4.2662249201609999E-2</v>
          </cell>
          <cell r="K230">
            <v>1</v>
          </cell>
        </row>
        <row r="231">
          <cell r="A231" t="str">
            <v>PKH</v>
          </cell>
          <cell r="B231" t="str">
            <v>ZAE000101986</v>
          </cell>
          <cell r="C231" t="str">
            <v>Protech Khuthele Hldgs</v>
          </cell>
          <cell r="D231">
            <v>0</v>
          </cell>
          <cell r="E231" t="str">
            <v/>
          </cell>
          <cell r="F231">
            <v>2357</v>
          </cell>
          <cell r="G231">
            <v>362500000</v>
          </cell>
          <cell r="H231">
            <v>0.47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PMM</v>
          </cell>
          <cell r="B232" t="str">
            <v>ZAE000009254</v>
          </cell>
          <cell r="C232" t="str">
            <v>Premium Properties Ltd</v>
          </cell>
          <cell r="D232">
            <v>0</v>
          </cell>
          <cell r="E232" t="str">
            <v/>
          </cell>
          <cell r="F232">
            <v>8674</v>
          </cell>
          <cell r="G232">
            <v>156773109</v>
          </cell>
          <cell r="H232">
            <v>0.56999999999999995</v>
          </cell>
          <cell r="I232">
            <v>0.56999999999999995</v>
          </cell>
          <cell r="J232">
            <v>5.4267533566499998E-3</v>
          </cell>
          <cell r="K232">
            <v>1</v>
          </cell>
        </row>
        <row r="233">
          <cell r="A233" t="str">
            <v>PMV</v>
          </cell>
          <cell r="B233" t="str">
            <v>ZAE000039277</v>
          </cell>
          <cell r="C233" t="str">
            <v>Primeserv Group Ltd</v>
          </cell>
          <cell r="D233">
            <v>0</v>
          </cell>
          <cell r="E233" t="str">
            <v/>
          </cell>
          <cell r="F233">
            <v>2793</v>
          </cell>
          <cell r="G233">
            <v>132062743</v>
          </cell>
          <cell r="H233">
            <v>0.5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PNC</v>
          </cell>
          <cell r="B234" t="str">
            <v>ZAE000184149</v>
          </cell>
          <cell r="C234" t="str">
            <v>Pinnacle Hldgs Ltd</v>
          </cell>
          <cell r="D234">
            <v>0</v>
          </cell>
          <cell r="E234" t="str">
            <v/>
          </cell>
          <cell r="F234">
            <v>9572</v>
          </cell>
          <cell r="G234">
            <v>169883651</v>
          </cell>
          <cell r="H234">
            <v>0.78</v>
          </cell>
          <cell r="I234">
            <v>0.78</v>
          </cell>
          <cell r="J234">
            <v>2.0918586723080002E-2</v>
          </cell>
          <cell r="K234">
            <v>1</v>
          </cell>
        </row>
        <row r="235">
          <cell r="A235" t="str">
            <v>PPC</v>
          </cell>
          <cell r="B235" t="str">
            <v>ZAE000170049</v>
          </cell>
          <cell r="C235" t="str">
            <v>PPC Limited</v>
          </cell>
          <cell r="D235">
            <v>0</v>
          </cell>
          <cell r="E235" t="str">
            <v/>
          </cell>
          <cell r="F235">
            <v>2353</v>
          </cell>
          <cell r="G235">
            <v>605379648</v>
          </cell>
          <cell r="H235">
            <v>0.75</v>
          </cell>
          <cell r="I235">
            <v>0.75</v>
          </cell>
          <cell r="J235">
            <v>2.4635967066730002E-2</v>
          </cell>
          <cell r="K235">
            <v>1</v>
          </cell>
        </row>
        <row r="236">
          <cell r="A236" t="str">
            <v>PPE</v>
          </cell>
          <cell r="B236" t="str">
            <v>ZAE000185526</v>
          </cell>
          <cell r="C236" t="str">
            <v>Purple Group Ltd</v>
          </cell>
          <cell r="D236">
            <v>0</v>
          </cell>
          <cell r="E236" t="str">
            <v/>
          </cell>
          <cell r="F236">
            <v>8777</v>
          </cell>
          <cell r="G236">
            <v>819923303</v>
          </cell>
          <cell r="H236">
            <v>0.35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PPR</v>
          </cell>
          <cell r="B237" t="str">
            <v>ZAE000072310</v>
          </cell>
          <cell r="C237" t="str">
            <v>Putprop Ltd</v>
          </cell>
          <cell r="D237">
            <v>0</v>
          </cell>
          <cell r="E237" t="str">
            <v/>
          </cell>
          <cell r="F237">
            <v>8633</v>
          </cell>
          <cell r="G237">
            <v>28792961</v>
          </cell>
          <cell r="H237">
            <v>0.44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PSG</v>
          </cell>
          <cell r="B238" t="str">
            <v>ZAE000013017</v>
          </cell>
          <cell r="C238" t="str">
            <v>PSG Group Ltd</v>
          </cell>
          <cell r="D238">
            <v>0</v>
          </cell>
          <cell r="E238" t="str">
            <v/>
          </cell>
          <cell r="F238">
            <v>8777</v>
          </cell>
          <cell r="G238">
            <v>207589425</v>
          </cell>
          <cell r="H238">
            <v>0.36</v>
          </cell>
          <cell r="I238">
            <v>0.36</v>
          </cell>
          <cell r="J238">
            <v>5.6928732050999997E-3</v>
          </cell>
          <cell r="K238">
            <v>1</v>
          </cell>
        </row>
        <row r="239">
          <cell r="A239" t="str">
            <v>PSV</v>
          </cell>
          <cell r="B239" t="str">
            <v>ZAE000078705</v>
          </cell>
          <cell r="C239" t="str">
            <v>PSV Holdings Ltd</v>
          </cell>
          <cell r="D239">
            <v>0</v>
          </cell>
          <cell r="E239" t="str">
            <v/>
          </cell>
          <cell r="F239">
            <v>2757</v>
          </cell>
          <cell r="G239">
            <v>272547699</v>
          </cell>
          <cell r="H239">
            <v>0.35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RBA</v>
          </cell>
          <cell r="B240" t="str">
            <v>ZAE000104154</v>
          </cell>
          <cell r="C240" t="str">
            <v>RBA Holdings Ltd</v>
          </cell>
          <cell r="D240">
            <v>0</v>
          </cell>
          <cell r="E240" t="str">
            <v/>
          </cell>
          <cell r="F240">
            <v>3728</v>
          </cell>
          <cell r="G240">
            <v>614876352</v>
          </cell>
          <cell r="H240">
            <v>0.4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RBP</v>
          </cell>
          <cell r="B241" t="str">
            <v>ZAE000149936</v>
          </cell>
          <cell r="C241" t="str">
            <v>Royal Bafokeng Platinum Ltd</v>
          </cell>
          <cell r="D241">
            <v>0</v>
          </cell>
          <cell r="E241" t="str">
            <v/>
          </cell>
          <cell r="F241">
            <v>1779</v>
          </cell>
          <cell r="G241">
            <v>191918221</v>
          </cell>
          <cell r="H241">
            <v>0.3</v>
          </cell>
          <cell r="I241">
            <v>0.3</v>
          </cell>
          <cell r="J241">
            <v>2.1832419652995375E-2</v>
          </cell>
          <cell r="K241">
            <v>1</v>
          </cell>
        </row>
        <row r="242">
          <cell r="A242" t="str">
            <v>RBX</v>
          </cell>
          <cell r="B242" t="str">
            <v>ZAE000093183</v>
          </cell>
          <cell r="C242" t="str">
            <v>Raubex Group Ltd</v>
          </cell>
          <cell r="D242">
            <v>0</v>
          </cell>
          <cell r="E242" t="str">
            <v/>
          </cell>
          <cell r="F242">
            <v>2357</v>
          </cell>
          <cell r="G242">
            <v>184535946</v>
          </cell>
          <cell r="H242">
            <v>0.68</v>
          </cell>
          <cell r="I242">
            <v>0.68</v>
          </cell>
          <cell r="J242">
            <v>2.4980239611459999E-2</v>
          </cell>
          <cell r="K242">
            <v>1</v>
          </cell>
        </row>
        <row r="243">
          <cell r="A243" t="str">
            <v>RCL</v>
          </cell>
          <cell r="B243" t="str">
            <v>ZAE000179438</v>
          </cell>
          <cell r="C243" t="str">
            <v>RCL Foods Limited</v>
          </cell>
          <cell r="D243">
            <v>0</v>
          </cell>
          <cell r="E243" t="str">
            <v/>
          </cell>
          <cell r="F243">
            <v>3573</v>
          </cell>
          <cell r="G243">
            <v>929207059</v>
          </cell>
          <cell r="H243">
            <v>0.21</v>
          </cell>
          <cell r="I243">
            <v>0.21</v>
          </cell>
          <cell r="J243">
            <v>5.1022211012153084E-3</v>
          </cell>
          <cell r="K243">
            <v>1</v>
          </cell>
        </row>
        <row r="244">
          <cell r="A244" t="str">
            <v>RDF</v>
          </cell>
          <cell r="B244" t="str">
            <v>ZAE000143178</v>
          </cell>
          <cell r="C244" t="str">
            <v>Redefine Properties Ltd</v>
          </cell>
          <cell r="D244">
            <v>0</v>
          </cell>
          <cell r="E244" t="str">
            <v/>
          </cell>
          <cell r="F244">
            <v>8674</v>
          </cell>
          <cell r="G244">
            <v>3070978269</v>
          </cell>
          <cell r="H244">
            <v>0.98</v>
          </cell>
          <cell r="I244">
            <v>0.97000000000000297</v>
          </cell>
          <cell r="J244">
            <v>1.7423396283610001E-2</v>
          </cell>
          <cell r="K244">
            <v>0.98979591836735004</v>
          </cell>
        </row>
        <row r="245">
          <cell r="A245" t="str">
            <v>REB</v>
          </cell>
          <cell r="B245" t="str">
            <v>ZAE000156147</v>
          </cell>
          <cell r="C245" t="str">
            <v>Rebosis Property Fund Ltd</v>
          </cell>
          <cell r="D245">
            <v>0</v>
          </cell>
          <cell r="E245" t="str">
            <v/>
          </cell>
          <cell r="F245">
            <v>8674</v>
          </cell>
          <cell r="G245">
            <v>386531577</v>
          </cell>
          <cell r="H245">
            <v>0.83</v>
          </cell>
          <cell r="I245">
            <v>0.83</v>
          </cell>
          <cell r="J245">
            <v>0</v>
          </cell>
          <cell r="K245">
            <v>1</v>
          </cell>
        </row>
        <row r="246">
          <cell r="A246" t="str">
            <v>REI</v>
          </cell>
          <cell r="B246" t="str">
            <v>CH0045793657</v>
          </cell>
          <cell r="C246" t="str">
            <v>Reinet Inv Soc Anon</v>
          </cell>
          <cell r="D246">
            <v>0</v>
          </cell>
          <cell r="E246">
            <v>0</v>
          </cell>
          <cell r="F246">
            <v>8985</v>
          </cell>
          <cell r="G246">
            <v>1959412860</v>
          </cell>
          <cell r="H246">
            <v>0.75</v>
          </cell>
          <cell r="I246">
            <v>0.75</v>
          </cell>
          <cell r="J246">
            <v>0</v>
          </cell>
          <cell r="K246">
            <v>1</v>
          </cell>
        </row>
        <row r="247">
          <cell r="A247" t="str">
            <v>REM</v>
          </cell>
          <cell r="B247" t="str">
            <v>ZAE000026480</v>
          </cell>
          <cell r="C247" t="str">
            <v>Remgro Ltd</v>
          </cell>
          <cell r="D247">
            <v>0</v>
          </cell>
          <cell r="E247" t="str">
            <v/>
          </cell>
          <cell r="F247">
            <v>2727</v>
          </cell>
          <cell r="G247">
            <v>481106370</v>
          </cell>
          <cell r="H247">
            <v>1</v>
          </cell>
          <cell r="I247">
            <v>1</v>
          </cell>
          <cell r="J247">
            <v>1.291443532381E-2</v>
          </cell>
          <cell r="K247">
            <v>1</v>
          </cell>
        </row>
        <row r="248">
          <cell r="A248" t="str">
            <v>RES</v>
          </cell>
          <cell r="B248" t="str">
            <v>ZAE000043642</v>
          </cell>
          <cell r="C248" t="str">
            <v>Resilient Prop Inc Fund</v>
          </cell>
          <cell r="D248">
            <v>0</v>
          </cell>
          <cell r="E248" t="str">
            <v/>
          </cell>
          <cell r="F248">
            <v>8672</v>
          </cell>
          <cell r="G248">
            <v>312569851</v>
          </cell>
          <cell r="H248">
            <v>0.79</v>
          </cell>
          <cell r="I248">
            <v>0.79</v>
          </cell>
          <cell r="J248">
            <v>9.3296679728699997E-3</v>
          </cell>
          <cell r="K248">
            <v>1</v>
          </cell>
        </row>
        <row r="249">
          <cell r="A249" t="str">
            <v>RLF</v>
          </cell>
          <cell r="B249" t="str">
            <v>ZAE000159836</v>
          </cell>
          <cell r="C249" t="str">
            <v>Rolfes Technology Hldgs</v>
          </cell>
          <cell r="D249">
            <v>0</v>
          </cell>
          <cell r="E249" t="str">
            <v/>
          </cell>
          <cell r="F249">
            <v>1357</v>
          </cell>
          <cell r="G249">
            <v>108609467</v>
          </cell>
          <cell r="H249">
            <v>0.49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RLO</v>
          </cell>
          <cell r="B250" t="str">
            <v>ZAE000057428</v>
          </cell>
          <cell r="C250" t="str">
            <v>Reunert Ltd</v>
          </cell>
          <cell r="D250">
            <v>0</v>
          </cell>
          <cell r="E250" t="str">
            <v/>
          </cell>
          <cell r="F250">
            <v>2733</v>
          </cell>
          <cell r="G250">
            <v>187202146</v>
          </cell>
          <cell r="H250">
            <v>0.82</v>
          </cell>
          <cell r="I250">
            <v>0.82</v>
          </cell>
          <cell r="J250">
            <v>2.498507511804E-2</v>
          </cell>
          <cell r="K250">
            <v>1</v>
          </cell>
        </row>
        <row r="251">
          <cell r="A251" t="str">
            <v>RMH</v>
          </cell>
          <cell r="B251" t="str">
            <v>ZAE000024501</v>
          </cell>
          <cell r="C251" t="str">
            <v>RMB Holdings Ltd</v>
          </cell>
          <cell r="D251">
            <v>0</v>
          </cell>
          <cell r="E251" t="str">
            <v/>
          </cell>
          <cell r="F251">
            <v>8355</v>
          </cell>
          <cell r="G251">
            <v>1411703218</v>
          </cell>
          <cell r="H251">
            <v>0.47</v>
          </cell>
          <cell r="I251">
            <v>0.47</v>
          </cell>
          <cell r="J251">
            <v>7.2555340219800004E-3</v>
          </cell>
          <cell r="K251">
            <v>1</v>
          </cell>
        </row>
        <row r="252">
          <cell r="A252" t="str">
            <v>RMI</v>
          </cell>
          <cell r="B252" t="str">
            <v>ZAE000153102</v>
          </cell>
          <cell r="C252" t="str">
            <v>Rand Merchant Ins Hldgs Ltd</v>
          </cell>
          <cell r="D252">
            <v>0</v>
          </cell>
          <cell r="E252" t="str">
            <v/>
          </cell>
          <cell r="F252">
            <v>8985</v>
          </cell>
          <cell r="G252">
            <v>1485688346</v>
          </cell>
          <cell r="H252">
            <v>0.47</v>
          </cell>
          <cell r="I252">
            <v>0.47</v>
          </cell>
          <cell r="J252">
            <v>0</v>
          </cell>
          <cell r="K252">
            <v>1</v>
          </cell>
        </row>
        <row r="253">
          <cell r="A253" t="str">
            <v>RNG</v>
          </cell>
          <cell r="B253" t="str">
            <v>ZAE000008819</v>
          </cell>
          <cell r="C253" t="str">
            <v>Randgold &amp; Expl Co Ltd</v>
          </cell>
          <cell r="D253">
            <v>0</v>
          </cell>
          <cell r="E253" t="str">
            <v/>
          </cell>
          <cell r="F253">
            <v>1777</v>
          </cell>
          <cell r="G253">
            <v>74813128</v>
          </cell>
          <cell r="H253">
            <v>0.74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ROC</v>
          </cell>
          <cell r="B254" t="str">
            <v>MU0364N00003</v>
          </cell>
          <cell r="C254" t="str">
            <v>Rockcastle Global Real Estate Co Ltd</v>
          </cell>
          <cell r="D254">
            <v>0</v>
          </cell>
          <cell r="E254" t="str">
            <v/>
          </cell>
          <cell r="F254">
            <v>8633</v>
          </cell>
          <cell r="G254">
            <v>705500000</v>
          </cell>
          <cell r="H254">
            <v>0.35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RPL</v>
          </cell>
          <cell r="B255" t="str">
            <v>IM00B8BV8G91</v>
          </cell>
          <cell r="C255" t="str">
            <v>Redefine International P.L.C</v>
          </cell>
          <cell r="D255">
            <v>0</v>
          </cell>
          <cell r="E255" t="str">
            <v>Foreign</v>
          </cell>
          <cell r="F255">
            <v>8674</v>
          </cell>
          <cell r="G255">
            <v>1270773408</v>
          </cell>
          <cell r="H255">
            <v>0.62</v>
          </cell>
          <cell r="I255">
            <v>0.62</v>
          </cell>
          <cell r="J255">
            <v>7.1877882135459956E-3</v>
          </cell>
          <cell r="K255">
            <v>1</v>
          </cell>
        </row>
        <row r="256">
          <cell r="A256" t="str">
            <v>RTN</v>
          </cell>
          <cell r="B256" t="str">
            <v>ZAE000009700</v>
          </cell>
          <cell r="C256" t="str">
            <v>Rex Trueform Cl Co -N-</v>
          </cell>
          <cell r="D256">
            <v>0</v>
          </cell>
          <cell r="E256" t="str">
            <v/>
          </cell>
          <cell r="F256">
            <v>5371</v>
          </cell>
          <cell r="G256">
            <v>17736349</v>
          </cell>
          <cell r="H256">
            <v>0.3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SAB</v>
          </cell>
          <cell r="B257" t="str">
            <v>GB0004835483</v>
          </cell>
          <cell r="C257" t="str">
            <v>SABMiller plc</v>
          </cell>
          <cell r="D257">
            <v>0</v>
          </cell>
          <cell r="E257">
            <v>0</v>
          </cell>
          <cell r="F257">
            <v>3533</v>
          </cell>
          <cell r="G257">
            <v>1663459943</v>
          </cell>
          <cell r="H257">
            <v>0.59</v>
          </cell>
          <cell r="I257">
            <v>0.2000000000000014</v>
          </cell>
          <cell r="J257">
            <v>1.0339931192099999E-2</v>
          </cell>
          <cell r="K257">
            <v>0.33898305084746</v>
          </cell>
        </row>
        <row r="258">
          <cell r="A258" t="str">
            <v>SAC</v>
          </cell>
          <cell r="B258" t="str">
            <v>ZAE000083614</v>
          </cell>
          <cell r="C258" t="str">
            <v>SA Corp Real Estate Fund</v>
          </cell>
          <cell r="D258">
            <v>0</v>
          </cell>
          <cell r="E258" t="str">
            <v/>
          </cell>
          <cell r="F258">
            <v>8672</v>
          </cell>
          <cell r="G258">
            <v>1980093014</v>
          </cell>
          <cell r="H258">
            <v>0.91</v>
          </cell>
          <cell r="I258">
            <v>0.91</v>
          </cell>
          <cell r="J258">
            <v>1.7436079371359998E-2</v>
          </cell>
          <cell r="K258">
            <v>1</v>
          </cell>
        </row>
        <row r="259">
          <cell r="A259" t="str">
            <v>SAP</v>
          </cell>
          <cell r="B259" t="str">
            <v>ZAE000006284</v>
          </cell>
          <cell r="C259" t="str">
            <v>Sappi Ltd</v>
          </cell>
          <cell r="D259">
            <v>0</v>
          </cell>
          <cell r="E259" t="str">
            <v/>
          </cell>
          <cell r="F259">
            <v>1737</v>
          </cell>
          <cell r="G259">
            <v>537117864</v>
          </cell>
          <cell r="H259">
            <v>1</v>
          </cell>
          <cell r="I259">
            <v>1</v>
          </cell>
          <cell r="J259">
            <v>3.8558775932479999E-2</v>
          </cell>
          <cell r="K259">
            <v>1</v>
          </cell>
        </row>
        <row r="260">
          <cell r="A260" t="str">
            <v>SBK</v>
          </cell>
          <cell r="B260" t="str">
            <v>ZAE000109815</v>
          </cell>
          <cell r="C260" t="str">
            <v>Standard Bank Group Ltd</v>
          </cell>
          <cell r="D260">
            <v>0</v>
          </cell>
          <cell r="E260" t="str">
            <v/>
          </cell>
          <cell r="F260">
            <v>8355</v>
          </cell>
          <cell r="G260">
            <v>1605388653</v>
          </cell>
          <cell r="H260">
            <v>0.75</v>
          </cell>
          <cell r="I260">
            <v>0.75</v>
          </cell>
          <cell r="J260">
            <v>2.9000009628959999E-2</v>
          </cell>
          <cell r="K260">
            <v>1</v>
          </cell>
        </row>
        <row r="261">
          <cell r="A261" t="str">
            <v>SBPP</v>
          </cell>
          <cell r="B261" t="str">
            <v>ZAE000056339</v>
          </cell>
          <cell r="C261" t="str">
            <v>Standard Bank Group Pref</v>
          </cell>
          <cell r="D261">
            <v>0</v>
          </cell>
          <cell r="E261" t="str">
            <v/>
          </cell>
          <cell r="F261">
            <v>8355</v>
          </cell>
          <cell r="G261">
            <v>52982248</v>
          </cell>
          <cell r="H261">
            <v>1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SBV</v>
          </cell>
          <cell r="B262" t="str">
            <v>ZAE000006417</v>
          </cell>
          <cell r="C262" t="str">
            <v>Sabvest Ltd</v>
          </cell>
          <cell r="D262">
            <v>0</v>
          </cell>
          <cell r="E262" t="str">
            <v/>
          </cell>
          <cell r="F262">
            <v>8985</v>
          </cell>
          <cell r="G262">
            <v>17326549</v>
          </cell>
          <cell r="H262">
            <v>0.28000000000000003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SCL</v>
          </cell>
          <cell r="B263" t="str">
            <v>ZAE000127460</v>
          </cell>
          <cell r="C263" t="str">
            <v>Sacoil Holdings Ltd</v>
          </cell>
          <cell r="D263">
            <v>0</v>
          </cell>
          <cell r="E263" t="str">
            <v/>
          </cell>
          <cell r="F263">
            <v>537</v>
          </cell>
          <cell r="G263">
            <v>3086169261</v>
          </cell>
          <cell r="H263">
            <v>0.6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SEP</v>
          </cell>
          <cell r="B264" t="str">
            <v>ZAE000138459</v>
          </cell>
          <cell r="C264" t="str">
            <v>Sephaku Holdings Ltd</v>
          </cell>
          <cell r="D264">
            <v>0</v>
          </cell>
          <cell r="E264" t="str">
            <v/>
          </cell>
          <cell r="F264">
            <v>2353</v>
          </cell>
          <cell r="G264">
            <v>189872979</v>
          </cell>
          <cell r="H264">
            <v>0.74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SFN</v>
          </cell>
          <cell r="B265" t="str">
            <v>ZAE000006565</v>
          </cell>
          <cell r="C265" t="str">
            <v>Sasfin Holdings Ltd</v>
          </cell>
          <cell r="D265">
            <v>0</v>
          </cell>
          <cell r="E265" t="str">
            <v/>
          </cell>
          <cell r="F265">
            <v>8777</v>
          </cell>
          <cell r="G265">
            <v>32301441</v>
          </cell>
          <cell r="H265">
            <v>0.47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SFNP</v>
          </cell>
          <cell r="B266" t="str">
            <v>ZAE000060273</v>
          </cell>
          <cell r="C266" t="str">
            <v>Sasfin Hldgs Ltd Pref</v>
          </cell>
          <cell r="D266">
            <v>0</v>
          </cell>
          <cell r="E266" t="str">
            <v/>
          </cell>
          <cell r="F266">
            <v>8777</v>
          </cell>
          <cell r="G266">
            <v>1905000</v>
          </cell>
          <cell r="H266">
            <v>1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SGA</v>
          </cell>
          <cell r="B267" t="str">
            <v>ZAE000161550</v>
          </cell>
          <cell r="C267" t="str">
            <v>Synergy Inc Fund Ltd A L/U</v>
          </cell>
          <cell r="D267">
            <v>0</v>
          </cell>
          <cell r="E267" t="str">
            <v/>
          </cell>
          <cell r="F267">
            <v>8672</v>
          </cell>
          <cell r="G267">
            <v>47352203</v>
          </cell>
          <cell r="H267">
            <v>1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SGB</v>
          </cell>
          <cell r="B268" t="str">
            <v>ZAE000162293</v>
          </cell>
          <cell r="C268" t="str">
            <v>Synergy Inc Fund Ltd B L/U</v>
          </cell>
          <cell r="D268" t="str">
            <v>SGA</v>
          </cell>
          <cell r="E268" t="str">
            <v/>
          </cell>
          <cell r="F268">
            <v>8672</v>
          </cell>
          <cell r="G268">
            <v>106352670</v>
          </cell>
          <cell r="H268">
            <v>0.44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SGL</v>
          </cell>
          <cell r="B269" t="str">
            <v>ZAE000173951</v>
          </cell>
          <cell r="C269" t="str">
            <v>Sibanye Gold Limited</v>
          </cell>
          <cell r="D269">
            <v>0</v>
          </cell>
          <cell r="E269" t="str">
            <v/>
          </cell>
          <cell r="F269">
            <v>1777</v>
          </cell>
          <cell r="G269">
            <v>898185853</v>
          </cell>
          <cell r="H269">
            <v>0.83</v>
          </cell>
          <cell r="I269">
            <v>0.74</v>
          </cell>
          <cell r="J269">
            <v>4.3448889089253033E-2</v>
          </cell>
          <cell r="K269">
            <v>0.89156626506024095</v>
          </cell>
        </row>
        <row r="270">
          <cell r="A270" t="str">
            <v>SHF</v>
          </cell>
          <cell r="B270" t="str">
            <v>ZAE000016176</v>
          </cell>
          <cell r="C270" t="str">
            <v>Steinhoff Int Hldgs Ltd</v>
          </cell>
          <cell r="D270">
            <v>0</v>
          </cell>
          <cell r="E270" t="str">
            <v/>
          </cell>
          <cell r="F270">
            <v>3726</v>
          </cell>
          <cell r="G270">
            <v>2124799031</v>
          </cell>
          <cell r="H270">
            <v>1</v>
          </cell>
          <cell r="I270">
            <v>1</v>
          </cell>
          <cell r="J270">
            <v>1.8673060272386549E-2</v>
          </cell>
          <cell r="K270">
            <v>1</v>
          </cell>
        </row>
        <row r="271">
          <cell r="A271" t="str">
            <v>SHFF</v>
          </cell>
          <cell r="B271" t="str">
            <v>ZAE000068367</v>
          </cell>
          <cell r="C271" t="str">
            <v>Steinhoff Inv Hldgs Pref</v>
          </cell>
          <cell r="D271">
            <v>0</v>
          </cell>
          <cell r="E271" t="str">
            <v/>
          </cell>
          <cell r="F271">
            <v>3726</v>
          </cell>
          <cell r="G271">
            <v>15000000</v>
          </cell>
          <cell r="H271">
            <v>1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SHP</v>
          </cell>
          <cell r="B272" t="str">
            <v>ZAE000012084</v>
          </cell>
          <cell r="C272" t="str">
            <v>Shoprite Holdings Ltd</v>
          </cell>
          <cell r="D272">
            <v>0</v>
          </cell>
          <cell r="E272" t="str">
            <v/>
          </cell>
          <cell r="F272">
            <v>5337</v>
          </cell>
          <cell r="G272">
            <v>570579460</v>
          </cell>
          <cell r="H272">
            <v>0.76</v>
          </cell>
          <cell r="I272">
            <v>0.76</v>
          </cell>
          <cell r="J272">
            <v>1.8807395364430001E-2</v>
          </cell>
          <cell r="K272">
            <v>1</v>
          </cell>
        </row>
        <row r="273">
          <cell r="A273" t="str">
            <v>SKJ</v>
          </cell>
          <cell r="B273" t="str">
            <v>ZAE000017893</v>
          </cell>
          <cell r="C273" t="str">
            <v>Sekunjalo Inv Ltd</v>
          </cell>
          <cell r="D273">
            <v>0</v>
          </cell>
          <cell r="E273" t="str">
            <v/>
          </cell>
          <cell r="F273">
            <v>8775</v>
          </cell>
          <cell r="G273">
            <v>487860984</v>
          </cell>
          <cell r="H273">
            <v>0.46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SLM</v>
          </cell>
          <cell r="B274" t="str">
            <v>ZAE000070660</v>
          </cell>
          <cell r="C274" t="str">
            <v>Sanlam Limited</v>
          </cell>
          <cell r="D274">
            <v>0</v>
          </cell>
          <cell r="E274" t="str">
            <v/>
          </cell>
          <cell r="F274">
            <v>8575</v>
          </cell>
          <cell r="G274">
            <v>2166471806</v>
          </cell>
          <cell r="H274">
            <v>0.81</v>
          </cell>
          <cell r="I274">
            <v>0.81</v>
          </cell>
          <cell r="J274">
            <v>2.2350792542573248E-2</v>
          </cell>
          <cell r="K274">
            <v>1</v>
          </cell>
        </row>
        <row r="275">
          <cell r="A275" t="str">
            <v>SMM</v>
          </cell>
          <cell r="B275" t="str">
            <v>ZAE000185674</v>
          </cell>
          <cell r="C275" t="str">
            <v>Sable Metals and Min Ltd</v>
          </cell>
          <cell r="D275">
            <v>0</v>
          </cell>
          <cell r="E275" t="str">
            <v/>
          </cell>
          <cell r="F275">
            <v>1779</v>
          </cell>
          <cell r="G275">
            <v>196869837</v>
          </cell>
          <cell r="H275">
            <v>0.31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SNT</v>
          </cell>
          <cell r="B276" t="str">
            <v>ZAE000093779</v>
          </cell>
          <cell r="C276" t="str">
            <v>Santam Limited</v>
          </cell>
          <cell r="D276">
            <v>0</v>
          </cell>
          <cell r="E276" t="str">
            <v/>
          </cell>
          <cell r="F276">
            <v>8536</v>
          </cell>
          <cell r="G276">
            <v>118605307</v>
          </cell>
          <cell r="H276">
            <v>0.28999999999999998</v>
          </cell>
          <cell r="I276">
            <v>0.28999999999999998</v>
          </cell>
          <cell r="J276">
            <v>8.7008320256800002E-3</v>
          </cell>
          <cell r="K276">
            <v>1</v>
          </cell>
        </row>
        <row r="277">
          <cell r="A277" t="str">
            <v>SNU</v>
          </cell>
          <cell r="B277" t="str">
            <v>ZAE000107223</v>
          </cell>
          <cell r="C277" t="str">
            <v>Sentula Mining Ltd</v>
          </cell>
          <cell r="D277">
            <v>0</v>
          </cell>
          <cell r="E277" t="str">
            <v/>
          </cell>
          <cell r="F277">
            <v>1775</v>
          </cell>
          <cell r="G277">
            <v>586559181</v>
          </cell>
          <cell r="H277">
            <v>1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SNV</v>
          </cell>
          <cell r="B278" t="str">
            <v>ZAE000159711</v>
          </cell>
          <cell r="C278" t="str">
            <v>Santova Logistics Ltd</v>
          </cell>
          <cell r="D278">
            <v>0</v>
          </cell>
          <cell r="E278" t="str">
            <v/>
          </cell>
          <cell r="F278">
            <v>2773</v>
          </cell>
          <cell r="G278">
            <v>136459406</v>
          </cell>
          <cell r="H278">
            <v>0.54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SOH</v>
          </cell>
          <cell r="B279" t="str">
            <v>ZAE000092748</v>
          </cell>
          <cell r="C279" t="str">
            <v>South Ocean Holdings Ltd</v>
          </cell>
          <cell r="D279">
            <v>0</v>
          </cell>
          <cell r="E279" t="str">
            <v/>
          </cell>
          <cell r="F279">
            <v>2733</v>
          </cell>
          <cell r="G279">
            <v>156378794</v>
          </cell>
          <cell r="H279">
            <v>0.44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SOL</v>
          </cell>
          <cell r="B280" t="str">
            <v>ZAE000006896</v>
          </cell>
          <cell r="C280" t="str">
            <v>Sasol Limited</v>
          </cell>
          <cell r="D280">
            <v>0</v>
          </cell>
          <cell r="E280" t="str">
            <v/>
          </cell>
          <cell r="F280">
            <v>537</v>
          </cell>
          <cell r="G280">
            <v>650311516</v>
          </cell>
          <cell r="H280">
            <v>0.85</v>
          </cell>
          <cell r="I280">
            <v>0.85</v>
          </cell>
          <cell r="J280">
            <v>2.0808426048518541E-2</v>
          </cell>
          <cell r="K280">
            <v>1</v>
          </cell>
        </row>
        <row r="281">
          <cell r="A281" t="str">
            <v>SOV</v>
          </cell>
          <cell r="B281" t="str">
            <v>ZAE000009221</v>
          </cell>
          <cell r="C281" t="str">
            <v>Sovereign Food Inv Ltd</v>
          </cell>
          <cell r="D281">
            <v>0</v>
          </cell>
          <cell r="E281" t="str">
            <v/>
          </cell>
          <cell r="F281">
            <v>3573</v>
          </cell>
          <cell r="G281">
            <v>76375616</v>
          </cell>
          <cell r="H281">
            <v>0.67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SPA</v>
          </cell>
          <cell r="B282" t="str">
            <v>ZAE000006938</v>
          </cell>
          <cell r="C282" t="str">
            <v>Spanjaard Limited</v>
          </cell>
          <cell r="D282">
            <v>0</v>
          </cell>
          <cell r="E282" t="str">
            <v/>
          </cell>
          <cell r="F282">
            <v>1357</v>
          </cell>
          <cell r="G282">
            <v>8142850</v>
          </cell>
          <cell r="H282">
            <v>0.2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SPG</v>
          </cell>
          <cell r="B283" t="str">
            <v>ZAE000161832</v>
          </cell>
          <cell r="C283" t="str">
            <v>Super Group Ltd</v>
          </cell>
          <cell r="D283">
            <v>0</v>
          </cell>
          <cell r="E283" t="str">
            <v/>
          </cell>
          <cell r="F283">
            <v>2777</v>
          </cell>
          <cell r="G283">
            <v>315334081</v>
          </cell>
          <cell r="H283">
            <v>0.93</v>
          </cell>
          <cell r="I283">
            <v>0.93</v>
          </cell>
          <cell r="J283">
            <v>1.6055725493129998E-2</v>
          </cell>
          <cell r="K283">
            <v>1</v>
          </cell>
        </row>
        <row r="284">
          <cell r="A284" t="str">
            <v>SPP</v>
          </cell>
          <cell r="B284" t="str">
            <v>ZAE000058517</v>
          </cell>
          <cell r="C284" t="str">
            <v>The Spar Group Ltd</v>
          </cell>
          <cell r="D284">
            <v>0</v>
          </cell>
          <cell r="E284" t="str">
            <v/>
          </cell>
          <cell r="F284">
            <v>5337</v>
          </cell>
          <cell r="G284">
            <v>172358004</v>
          </cell>
          <cell r="H284">
            <v>1</v>
          </cell>
          <cell r="I284">
            <v>1</v>
          </cell>
          <cell r="J284">
            <v>3.3656664140889997E-2</v>
          </cell>
          <cell r="K284">
            <v>1</v>
          </cell>
        </row>
        <row r="285">
          <cell r="A285" t="str">
            <v>SSK</v>
          </cell>
          <cell r="B285" t="str">
            <v>ZAE000123766</v>
          </cell>
          <cell r="C285" t="str">
            <v>Stefanuti Stck Hldgs Ltd</v>
          </cell>
          <cell r="D285">
            <v>0</v>
          </cell>
          <cell r="E285" t="str">
            <v/>
          </cell>
          <cell r="F285">
            <v>2357</v>
          </cell>
          <cell r="G285">
            <v>188080746</v>
          </cell>
          <cell r="H285">
            <v>0.67</v>
          </cell>
          <cell r="I285">
            <v>0.67</v>
          </cell>
          <cell r="J285">
            <v>1.2190795675659999E-2</v>
          </cell>
          <cell r="K285">
            <v>1</v>
          </cell>
        </row>
        <row r="286">
          <cell r="A286" t="str">
            <v>STA</v>
          </cell>
          <cell r="B286" t="str">
            <v>ZAE000034294</v>
          </cell>
          <cell r="C286" t="str">
            <v>Stratcorp Ltd</v>
          </cell>
          <cell r="D286">
            <v>0</v>
          </cell>
          <cell r="E286" t="str">
            <v/>
          </cell>
          <cell r="F286">
            <v>8777</v>
          </cell>
          <cell r="G286">
            <v>206178683</v>
          </cell>
          <cell r="H286">
            <v>0.3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SUI</v>
          </cell>
          <cell r="B287" t="str">
            <v>ZAE000097580</v>
          </cell>
          <cell r="C287" t="str">
            <v>Sun International Ltd</v>
          </cell>
          <cell r="D287">
            <v>0</v>
          </cell>
          <cell r="E287" t="str">
            <v/>
          </cell>
          <cell r="F287">
            <v>5752</v>
          </cell>
          <cell r="G287">
            <v>114129455</v>
          </cell>
          <cell r="H287">
            <v>0.81</v>
          </cell>
          <cell r="I287">
            <v>0.81</v>
          </cell>
          <cell r="J287">
            <v>1.953645846128E-2</v>
          </cell>
          <cell r="K287">
            <v>1</v>
          </cell>
        </row>
        <row r="288">
          <cell r="A288" t="str">
            <v>SUR</v>
          </cell>
          <cell r="B288" t="str">
            <v>ZAE000022653</v>
          </cell>
          <cell r="C288" t="str">
            <v>Spur Corporation Ltd</v>
          </cell>
          <cell r="D288">
            <v>0</v>
          </cell>
          <cell r="E288" t="str">
            <v/>
          </cell>
          <cell r="F288">
            <v>5757</v>
          </cell>
          <cell r="G288">
            <v>97632833</v>
          </cell>
          <cell r="H288">
            <v>0.85</v>
          </cell>
          <cell r="I288">
            <v>0.85</v>
          </cell>
          <cell r="J288">
            <v>9.5370809098799993E-3</v>
          </cell>
          <cell r="K288">
            <v>1</v>
          </cell>
        </row>
        <row r="289">
          <cell r="A289" t="str">
            <v>SVB</v>
          </cell>
          <cell r="B289" t="str">
            <v>ZAE000086229</v>
          </cell>
          <cell r="C289" t="str">
            <v>Silverbridge Holdings</v>
          </cell>
          <cell r="D289">
            <v>0</v>
          </cell>
          <cell r="E289" t="str">
            <v/>
          </cell>
          <cell r="F289">
            <v>9537</v>
          </cell>
          <cell r="G289">
            <v>34781472</v>
          </cell>
          <cell r="H289">
            <v>0.3</v>
          </cell>
          <cell r="I289">
            <v>0</v>
          </cell>
          <cell r="J289">
            <v>0</v>
          </cell>
          <cell r="K289">
            <v>0</v>
          </cell>
        </row>
        <row r="290">
          <cell r="A290" t="str">
            <v>SVN</v>
          </cell>
          <cell r="B290" t="str">
            <v>ZAE000012043</v>
          </cell>
          <cell r="C290" t="str">
            <v>Sabvest Ltd -N-</v>
          </cell>
          <cell r="D290">
            <v>0</v>
          </cell>
          <cell r="E290" t="str">
            <v/>
          </cell>
          <cell r="F290">
            <v>8985</v>
          </cell>
          <cell r="G290">
            <v>29479854</v>
          </cell>
          <cell r="H290">
            <v>0.52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SYCR</v>
          </cell>
          <cell r="B291" t="str">
            <v>ZAE000189551</v>
          </cell>
          <cell r="C291" t="str">
            <v>Sycom Prop Fund Receipts</v>
          </cell>
          <cell r="D291">
            <v>0</v>
          </cell>
          <cell r="E291">
            <v>0</v>
          </cell>
          <cell r="F291">
            <v>8672</v>
          </cell>
          <cell r="G291">
            <v>200131664</v>
          </cell>
          <cell r="H291">
            <v>0.41</v>
          </cell>
          <cell r="I291">
            <v>0.41</v>
          </cell>
          <cell r="J291">
            <v>1.7249101115300002E-2</v>
          </cell>
          <cell r="K291">
            <v>1</v>
          </cell>
        </row>
        <row r="292">
          <cell r="A292" t="str">
            <v>TAS</v>
          </cell>
          <cell r="B292" t="str">
            <v>ZAE000081162</v>
          </cell>
          <cell r="C292" t="str">
            <v>Taste Hldgs Ltd</v>
          </cell>
          <cell r="D292">
            <v>0</v>
          </cell>
          <cell r="E292" t="str">
            <v/>
          </cell>
          <cell r="F292">
            <v>5371</v>
          </cell>
          <cell r="G292">
            <v>204980052</v>
          </cell>
          <cell r="H292">
            <v>0.4</v>
          </cell>
          <cell r="I292">
            <v>0</v>
          </cell>
          <cell r="J292">
            <v>0</v>
          </cell>
          <cell r="K292">
            <v>0</v>
          </cell>
        </row>
        <row r="293">
          <cell r="A293" t="str">
            <v>TBS</v>
          </cell>
          <cell r="B293" t="str">
            <v>ZAE000071080</v>
          </cell>
          <cell r="C293" t="str">
            <v>Tiger Brands Ltd</v>
          </cell>
          <cell r="D293">
            <v>0</v>
          </cell>
          <cell r="E293" t="str">
            <v/>
          </cell>
          <cell r="F293">
            <v>3577</v>
          </cell>
          <cell r="G293">
            <v>191887268</v>
          </cell>
          <cell r="H293">
            <v>0.78</v>
          </cell>
          <cell r="I293">
            <v>0.78</v>
          </cell>
          <cell r="J293">
            <v>1.9460191209087145E-2</v>
          </cell>
          <cell r="K293">
            <v>1</v>
          </cell>
        </row>
        <row r="294">
          <cell r="A294" t="str">
            <v>TCP</v>
          </cell>
          <cell r="B294" t="str">
            <v>ZAE000167391</v>
          </cell>
          <cell r="C294" t="str">
            <v>Transaction Capital Ltd</v>
          </cell>
          <cell r="D294">
            <v>0</v>
          </cell>
          <cell r="E294" t="str">
            <v/>
          </cell>
          <cell r="F294">
            <v>8775</v>
          </cell>
          <cell r="G294">
            <v>584412174</v>
          </cell>
          <cell r="H294">
            <v>0.3</v>
          </cell>
          <cell r="I294">
            <v>0.3</v>
          </cell>
          <cell r="J294">
            <v>6.3760759133933342E-3</v>
          </cell>
          <cell r="K294">
            <v>1</v>
          </cell>
        </row>
        <row r="295">
          <cell r="A295" t="str">
            <v>TFG</v>
          </cell>
          <cell r="B295" t="str">
            <v>ZAE000148466</v>
          </cell>
          <cell r="C295" t="str">
            <v>The Foschini Group Limited</v>
          </cell>
          <cell r="D295">
            <v>0</v>
          </cell>
          <cell r="E295" t="str">
            <v/>
          </cell>
          <cell r="F295">
            <v>5371</v>
          </cell>
          <cell r="G295">
            <v>222005054</v>
          </cell>
          <cell r="H295">
            <v>0.89</v>
          </cell>
          <cell r="I295">
            <v>0.89</v>
          </cell>
          <cell r="J295">
            <v>2.9119331137439999E-2</v>
          </cell>
          <cell r="K295">
            <v>1</v>
          </cell>
        </row>
        <row r="296">
          <cell r="A296" t="str">
            <v>TKG</v>
          </cell>
          <cell r="B296" t="str">
            <v>ZAE000044897</v>
          </cell>
          <cell r="C296" t="str">
            <v>Telkom SA SOC Ltd</v>
          </cell>
          <cell r="D296">
            <v>0</v>
          </cell>
          <cell r="E296" t="str">
            <v/>
          </cell>
          <cell r="F296">
            <v>6535</v>
          </cell>
          <cell r="G296">
            <v>525228322</v>
          </cell>
          <cell r="H296">
            <v>0.59</v>
          </cell>
          <cell r="I296">
            <v>0.59</v>
          </cell>
          <cell r="J296">
            <v>6.2040857506839998E-2</v>
          </cell>
          <cell r="K296">
            <v>1</v>
          </cell>
        </row>
        <row r="297">
          <cell r="A297" t="str">
            <v>TMG</v>
          </cell>
          <cell r="B297" t="str">
            <v>ZAE000169272</v>
          </cell>
          <cell r="C297" t="str">
            <v>Times Media Group Ltd</v>
          </cell>
          <cell r="D297">
            <v>0</v>
          </cell>
          <cell r="E297" t="str">
            <v/>
          </cell>
          <cell r="F297">
            <v>5557</v>
          </cell>
          <cell r="G297">
            <v>127076964</v>
          </cell>
          <cell r="H297">
            <v>0.63</v>
          </cell>
          <cell r="I297">
            <v>0.63</v>
          </cell>
          <cell r="J297">
            <v>5.432679028E-3</v>
          </cell>
          <cell r="K297">
            <v>1</v>
          </cell>
        </row>
        <row r="298">
          <cell r="A298" t="str">
            <v>TMT</v>
          </cell>
          <cell r="B298" t="str">
            <v>ZAE000013991</v>
          </cell>
          <cell r="C298" t="str">
            <v>Trematon Capital Inv Ltd</v>
          </cell>
          <cell r="D298">
            <v>0</v>
          </cell>
          <cell r="E298" t="str">
            <v/>
          </cell>
          <cell r="F298">
            <v>8985</v>
          </cell>
          <cell r="G298">
            <v>180406209</v>
          </cell>
          <cell r="H298">
            <v>0.4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TON</v>
          </cell>
          <cell r="B299" t="str">
            <v>ZAE000096541</v>
          </cell>
          <cell r="C299" t="str">
            <v>Tongaat Hulett Ltd</v>
          </cell>
          <cell r="D299">
            <v>0</v>
          </cell>
          <cell r="E299" t="str">
            <v/>
          </cell>
          <cell r="F299">
            <v>3577</v>
          </cell>
          <cell r="G299">
            <v>109969299</v>
          </cell>
          <cell r="H299">
            <v>0.99</v>
          </cell>
          <cell r="I299">
            <v>0.99</v>
          </cell>
          <cell r="J299">
            <v>1.9572474577150001E-2</v>
          </cell>
          <cell r="K299">
            <v>1</v>
          </cell>
        </row>
        <row r="300">
          <cell r="A300" t="str">
            <v>TOR</v>
          </cell>
          <cell r="B300" t="str">
            <v>ZAE000188629</v>
          </cell>
          <cell r="C300" t="str">
            <v>Torre Industries Limited</v>
          </cell>
          <cell r="D300">
            <v>0</v>
          </cell>
          <cell r="E300" t="str">
            <v/>
          </cell>
          <cell r="F300">
            <v>2797</v>
          </cell>
          <cell r="G300">
            <v>316726094</v>
          </cell>
          <cell r="H300">
            <v>0.79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TPC</v>
          </cell>
          <cell r="B301" t="str">
            <v>ZAE000007480</v>
          </cell>
          <cell r="C301" t="str">
            <v>Transpaco Ltd</v>
          </cell>
          <cell r="D301">
            <v>0</v>
          </cell>
          <cell r="E301" t="str">
            <v/>
          </cell>
          <cell r="F301">
            <v>2723</v>
          </cell>
          <cell r="G301">
            <v>33177482</v>
          </cell>
          <cell r="H301">
            <v>0.44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TRE</v>
          </cell>
          <cell r="B302" t="str">
            <v>ZAE000007506</v>
          </cell>
          <cell r="C302" t="str">
            <v>Trencor Ltd</v>
          </cell>
          <cell r="D302">
            <v>0</v>
          </cell>
          <cell r="E302" t="str">
            <v/>
          </cell>
          <cell r="F302">
            <v>2777</v>
          </cell>
          <cell r="G302">
            <v>176868011</v>
          </cell>
          <cell r="H302">
            <v>0.94</v>
          </cell>
          <cell r="I302">
            <v>0.94</v>
          </cell>
          <cell r="J302">
            <v>9.8448494026700008E-3</v>
          </cell>
          <cell r="K302">
            <v>1</v>
          </cell>
        </row>
        <row r="303">
          <cell r="A303" t="str">
            <v>TRU</v>
          </cell>
          <cell r="B303" t="str">
            <v>ZAE000028296</v>
          </cell>
          <cell r="C303" t="str">
            <v>Truworths Int Ltd</v>
          </cell>
          <cell r="D303">
            <v>0</v>
          </cell>
          <cell r="E303" t="str">
            <v/>
          </cell>
          <cell r="F303">
            <v>5371</v>
          </cell>
          <cell r="G303">
            <v>421168723</v>
          </cell>
          <cell r="H303">
            <v>0.99</v>
          </cell>
          <cell r="I303">
            <v>0.99</v>
          </cell>
          <cell r="J303">
            <v>1.586813911018E-2</v>
          </cell>
          <cell r="K303">
            <v>1</v>
          </cell>
        </row>
        <row r="304">
          <cell r="A304" t="str">
            <v>TSH</v>
          </cell>
          <cell r="B304" t="str">
            <v>ZAE000156238</v>
          </cell>
          <cell r="C304" t="str">
            <v>Tsogo Sun Holdings Ltd</v>
          </cell>
          <cell r="D304">
            <v>0</v>
          </cell>
          <cell r="E304" t="str">
            <v/>
          </cell>
          <cell r="F304">
            <v>5752</v>
          </cell>
          <cell r="G304">
            <v>1182765988</v>
          </cell>
          <cell r="H304">
            <v>0.18</v>
          </cell>
          <cell r="I304">
            <v>0.18</v>
          </cell>
          <cell r="J304">
            <v>9.5688921301799994E-3</v>
          </cell>
          <cell r="K304">
            <v>1</v>
          </cell>
        </row>
        <row r="305">
          <cell r="A305" t="str">
            <v>TSX</v>
          </cell>
          <cell r="B305" t="str">
            <v>ZAE000018552</v>
          </cell>
          <cell r="C305" t="str">
            <v>Trans Hex Group Ltd</v>
          </cell>
          <cell r="D305">
            <v>0</v>
          </cell>
          <cell r="E305" t="str">
            <v/>
          </cell>
          <cell r="F305">
            <v>1773</v>
          </cell>
          <cell r="G305">
            <v>106051275</v>
          </cell>
          <cell r="H305">
            <v>0.75</v>
          </cell>
          <cell r="I305">
            <v>0</v>
          </cell>
          <cell r="J305">
            <v>0</v>
          </cell>
          <cell r="K305">
            <v>0</v>
          </cell>
        </row>
        <row r="306">
          <cell r="A306" t="str">
            <v>TTO</v>
          </cell>
          <cell r="B306" t="str">
            <v>NA000A0RF067</v>
          </cell>
          <cell r="C306" t="str">
            <v>Trustco Group Hldgs Ltd</v>
          </cell>
          <cell r="D306">
            <v>0</v>
          </cell>
          <cell r="E306">
            <v>0</v>
          </cell>
          <cell r="F306">
            <v>8775</v>
          </cell>
          <cell r="G306">
            <v>772142090</v>
          </cell>
          <cell r="H306">
            <v>0.46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TWR</v>
          </cell>
          <cell r="B307" t="str">
            <v>ZAE000179040</v>
          </cell>
          <cell r="C307" t="str">
            <v>Tower Property Fund Ltd</v>
          </cell>
          <cell r="D307">
            <v>0</v>
          </cell>
          <cell r="E307" t="str">
            <v/>
          </cell>
          <cell r="F307">
            <v>8674</v>
          </cell>
          <cell r="G307">
            <v>136852996</v>
          </cell>
          <cell r="H307">
            <v>0.49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UBU</v>
          </cell>
          <cell r="B308" t="str">
            <v>ZAE000144739</v>
          </cell>
          <cell r="C308" t="str">
            <v>Ububele Holdings Ltd</v>
          </cell>
          <cell r="D308">
            <v>0</v>
          </cell>
          <cell r="E308" t="str">
            <v/>
          </cell>
          <cell r="F308">
            <v>3577</v>
          </cell>
          <cell r="G308">
            <v>231754288</v>
          </cell>
          <cell r="H308">
            <v>0.38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VIF</v>
          </cell>
          <cell r="B309" t="str">
            <v>ZAE000150918</v>
          </cell>
          <cell r="C309" t="str">
            <v>Vividend Income Fund Ltd</v>
          </cell>
          <cell r="D309">
            <v>0</v>
          </cell>
          <cell r="E309" t="str">
            <v/>
          </cell>
          <cell r="F309">
            <v>8674</v>
          </cell>
          <cell r="G309">
            <v>267677607</v>
          </cell>
          <cell r="H309">
            <v>0.67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VIL</v>
          </cell>
          <cell r="B310" t="str">
            <v>ZAE000154761</v>
          </cell>
          <cell r="C310" t="str">
            <v>Village Main Reef GM Co</v>
          </cell>
          <cell r="D310">
            <v>0</v>
          </cell>
          <cell r="E310" t="str">
            <v/>
          </cell>
          <cell r="F310">
            <v>1777</v>
          </cell>
          <cell r="G310">
            <v>1040697474</v>
          </cell>
          <cell r="H310">
            <v>0.66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VKE</v>
          </cell>
          <cell r="B311" t="str">
            <v>ZAE000056370</v>
          </cell>
          <cell r="C311" t="str">
            <v>Vukile Property Fund Ltd</v>
          </cell>
          <cell r="D311">
            <v>0</v>
          </cell>
          <cell r="E311" t="str">
            <v/>
          </cell>
          <cell r="F311">
            <v>8672</v>
          </cell>
          <cell r="G311">
            <v>509573007</v>
          </cell>
          <cell r="H311">
            <v>1</v>
          </cell>
          <cell r="I311">
            <v>1</v>
          </cell>
          <cell r="J311">
            <v>1.1243970656190001E-2</v>
          </cell>
          <cell r="K311">
            <v>1</v>
          </cell>
        </row>
        <row r="312">
          <cell r="A312" t="str">
            <v>VLE</v>
          </cell>
          <cell r="B312" t="str">
            <v>ZAE000016507</v>
          </cell>
          <cell r="C312" t="str">
            <v>Value Group Ltd</v>
          </cell>
          <cell r="D312">
            <v>0</v>
          </cell>
          <cell r="E312" t="str">
            <v/>
          </cell>
          <cell r="F312">
            <v>2777</v>
          </cell>
          <cell r="G312">
            <v>198627386</v>
          </cell>
          <cell r="H312">
            <v>0.84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VMK</v>
          </cell>
          <cell r="B313" t="str">
            <v>ZAE000068011</v>
          </cell>
          <cell r="C313" t="str">
            <v>Verimark Holdings Ltd</v>
          </cell>
          <cell r="D313">
            <v>0</v>
          </cell>
          <cell r="E313" t="str">
            <v/>
          </cell>
          <cell r="F313">
            <v>5373</v>
          </cell>
          <cell r="G313">
            <v>114272330</v>
          </cell>
          <cell r="H313">
            <v>0.46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VOD</v>
          </cell>
          <cell r="B314" t="str">
            <v>ZAE000132577</v>
          </cell>
          <cell r="C314" t="str">
            <v>Vodacom Group Ltd</v>
          </cell>
          <cell r="D314">
            <v>0</v>
          </cell>
          <cell r="E314" t="str">
            <v/>
          </cell>
          <cell r="F314">
            <v>6575</v>
          </cell>
          <cell r="G314">
            <v>1487954000</v>
          </cell>
          <cell r="H314">
            <v>0.22</v>
          </cell>
          <cell r="I314">
            <v>0.22</v>
          </cell>
          <cell r="J314">
            <v>2.0981390438599999E-2</v>
          </cell>
          <cell r="K314">
            <v>1</v>
          </cell>
        </row>
        <row r="315">
          <cell r="A315" t="str">
            <v>VPF</v>
          </cell>
          <cell r="B315" t="str">
            <v>ZAE000185872</v>
          </cell>
          <cell r="C315" t="str">
            <v>Vunani Prop Inv Fund Ltd</v>
          </cell>
          <cell r="D315">
            <v>0</v>
          </cell>
          <cell r="E315" t="str">
            <v/>
          </cell>
          <cell r="F315">
            <v>8674</v>
          </cell>
          <cell r="G315">
            <v>169122023</v>
          </cell>
          <cell r="H315">
            <v>1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VUN</v>
          </cell>
          <cell r="B316" t="str">
            <v>ZAE000163382</v>
          </cell>
          <cell r="C316" t="str">
            <v>Vunani Ltd</v>
          </cell>
          <cell r="D316">
            <v>0</v>
          </cell>
          <cell r="E316" t="str">
            <v/>
          </cell>
          <cell r="F316">
            <v>8777</v>
          </cell>
          <cell r="G316">
            <v>105414649</v>
          </cell>
          <cell r="H316">
            <v>0.3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WBO</v>
          </cell>
          <cell r="B317" t="str">
            <v>ZAE000009932</v>
          </cell>
          <cell r="C317" t="str">
            <v>Wilson Bayly Hlm-Ovc Ltd</v>
          </cell>
          <cell r="D317">
            <v>0</v>
          </cell>
          <cell r="E317" t="str">
            <v/>
          </cell>
          <cell r="F317">
            <v>2357</v>
          </cell>
          <cell r="G317">
            <v>66000000</v>
          </cell>
          <cell r="H317">
            <v>0.81</v>
          </cell>
          <cell r="I317">
            <v>0.81</v>
          </cell>
          <cell r="J317">
            <v>2.5164962020579999E-2</v>
          </cell>
          <cell r="K317">
            <v>1</v>
          </cell>
        </row>
        <row r="318">
          <cell r="A318" t="str">
            <v>WEA</v>
          </cell>
          <cell r="B318" t="str">
            <v>ZAE000078002</v>
          </cell>
          <cell r="C318" t="str">
            <v>WG Wearne Ltd</v>
          </cell>
          <cell r="D318">
            <v>0</v>
          </cell>
          <cell r="E318" t="str">
            <v/>
          </cell>
          <cell r="F318">
            <v>2353</v>
          </cell>
          <cell r="G318">
            <v>276393213</v>
          </cell>
          <cell r="H318">
            <v>0.39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WEZ</v>
          </cell>
          <cell r="B319" t="str">
            <v>ZAE000075859</v>
          </cell>
          <cell r="C319" t="str">
            <v>Wesizwe Platinum Ltd</v>
          </cell>
          <cell r="D319">
            <v>0</v>
          </cell>
          <cell r="E319" t="str">
            <v/>
          </cell>
          <cell r="F319">
            <v>1779</v>
          </cell>
          <cell r="G319">
            <v>1627827058</v>
          </cell>
          <cell r="H319">
            <v>0.26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WHL</v>
          </cell>
          <cell r="B320" t="str">
            <v>ZAE000063863</v>
          </cell>
          <cell r="C320" t="str">
            <v>Woolworths Holdings Ltd</v>
          </cell>
          <cell r="D320">
            <v>0</v>
          </cell>
          <cell r="E320" t="str">
            <v/>
          </cell>
          <cell r="F320">
            <v>5373</v>
          </cell>
          <cell r="G320">
            <v>846620172</v>
          </cell>
          <cell r="H320">
            <v>0.87</v>
          </cell>
          <cell r="I320">
            <v>0.87</v>
          </cell>
          <cell r="J320">
            <v>1.6525536505509999E-2</v>
          </cell>
          <cell r="K320">
            <v>1</v>
          </cell>
        </row>
        <row r="321">
          <cell r="A321" t="str">
            <v>WKF</v>
          </cell>
          <cell r="B321" t="str">
            <v>ZAE000087847</v>
          </cell>
          <cell r="C321" t="str">
            <v>Workforce Holdings Ltd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WIL</v>
          </cell>
          <cell r="B322" t="str">
            <v>BW0000000868</v>
          </cell>
          <cell r="C322" t="str">
            <v>Wilderness Holdings Ltd</v>
          </cell>
          <cell r="D322">
            <v>0</v>
          </cell>
          <cell r="E322" t="str">
            <v>Foreign</v>
          </cell>
          <cell r="F322">
            <v>5759</v>
          </cell>
          <cell r="G322">
            <v>231000000</v>
          </cell>
          <cell r="H322">
            <v>0.64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WNH</v>
          </cell>
          <cell r="B323" t="str">
            <v>ZAE000033916</v>
          </cell>
          <cell r="C323" t="str">
            <v>Winhold Ltd</v>
          </cell>
          <cell r="D323">
            <v>0</v>
          </cell>
          <cell r="E323" t="str">
            <v/>
          </cell>
          <cell r="F323">
            <v>2797</v>
          </cell>
          <cell r="G323">
            <v>126215133</v>
          </cell>
          <cell r="H323">
            <v>0.53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WSL</v>
          </cell>
          <cell r="B324" t="str">
            <v>ZAE000069639</v>
          </cell>
          <cell r="C324" t="str">
            <v>Wescoal Holdings Ltd</v>
          </cell>
          <cell r="D324">
            <v>0</v>
          </cell>
          <cell r="E324" t="str">
            <v/>
          </cell>
          <cell r="F324">
            <v>1771</v>
          </cell>
          <cell r="G324">
            <v>193687075</v>
          </cell>
          <cell r="H324">
            <v>0.46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YRK</v>
          </cell>
          <cell r="B325" t="str">
            <v>ZAE000133450</v>
          </cell>
          <cell r="C325" t="str">
            <v>York Timber Holdings Ltd</v>
          </cell>
          <cell r="D325">
            <v>0</v>
          </cell>
          <cell r="E325" t="str">
            <v/>
          </cell>
          <cell r="F325">
            <v>1733</v>
          </cell>
          <cell r="G325">
            <v>331240597</v>
          </cell>
          <cell r="H325">
            <v>0.43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ZCI</v>
          </cell>
          <cell r="B326" t="str">
            <v>BMG9887P1068</v>
          </cell>
          <cell r="C326" t="str">
            <v xml:space="preserve">ZCI Limited </v>
          </cell>
          <cell r="D326">
            <v>0</v>
          </cell>
          <cell r="E326">
            <v>0</v>
          </cell>
          <cell r="F326">
            <v>1755</v>
          </cell>
          <cell r="G326">
            <v>55677643</v>
          </cell>
          <cell r="H326">
            <v>0.3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ZED</v>
          </cell>
          <cell r="B327" t="str">
            <v>ZAE000088431</v>
          </cell>
          <cell r="C327" t="str">
            <v>Zeder Inv Ltd</v>
          </cell>
          <cell r="D327">
            <v>0</v>
          </cell>
          <cell r="E327" t="str">
            <v/>
          </cell>
          <cell r="F327">
            <v>8775</v>
          </cell>
          <cell r="G327">
            <v>978040517</v>
          </cell>
          <cell r="H327">
            <v>0.57999999999999996</v>
          </cell>
          <cell r="I327">
            <v>0.57999999999999996</v>
          </cell>
          <cell r="J327">
            <v>0</v>
          </cell>
          <cell r="K327">
            <v>1</v>
          </cell>
        </row>
      </sheetData>
      <sheetData sheetId="3"/>
      <sheetData sheetId="4">
        <row r="1">
          <cell r="A1" t="str">
            <v>Code</v>
          </cell>
        </row>
      </sheetData>
      <sheetData sheetId="5">
        <row r="2">
          <cell r="A2" t="str">
            <v>Index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abSelected="1" workbookViewId="0">
      <selection activeCell="A2" sqref="A2"/>
    </sheetView>
  </sheetViews>
  <sheetFormatPr defaultRowHeight="12.75" x14ac:dyDescent="0.2"/>
  <cols>
    <col min="1" max="1" width="10.42578125" bestFit="1" customWidth="1"/>
    <col min="2" max="2" width="10.7109375" bestFit="1" customWidth="1"/>
    <col min="3" max="3" width="33.85546875" bestFit="1" customWidth="1"/>
    <col min="4" max="4" width="12" bestFit="1" customWidth="1"/>
    <col min="5" max="5" width="10.28515625" bestFit="1" customWidth="1"/>
    <col min="6" max="6" width="22.140625" bestFit="1" customWidth="1"/>
  </cols>
  <sheetData>
    <row r="1" spans="1:6" x14ac:dyDescent="0.2">
      <c r="A1" s="3" t="s">
        <v>6</v>
      </c>
      <c r="B1" s="4">
        <v>41807</v>
      </c>
      <c r="D1" s="5"/>
    </row>
    <row r="2" spans="1:6" x14ac:dyDescent="0.2">
      <c r="D2" s="5"/>
    </row>
    <row r="3" spans="1:6" x14ac:dyDescent="0.2">
      <c r="A3" s="1" t="s">
        <v>0</v>
      </c>
      <c r="B3" s="1" t="s">
        <v>1</v>
      </c>
      <c r="C3" s="2" t="s">
        <v>2</v>
      </c>
      <c r="D3" s="1" t="s">
        <v>3</v>
      </c>
      <c r="E3" s="1" t="s">
        <v>4</v>
      </c>
      <c r="F3" s="1" t="s">
        <v>5</v>
      </c>
    </row>
    <row r="4" spans="1:6" x14ac:dyDescent="0.2">
      <c r="A4" s="6" t="s">
        <v>7</v>
      </c>
      <c r="B4" s="6" t="s">
        <v>8</v>
      </c>
      <c r="C4" s="6" t="s">
        <v>9</v>
      </c>
      <c r="D4" s="6">
        <v>0.2345847857781673</v>
      </c>
      <c r="E4" s="7">
        <f t="shared" ref="E4:E37" si="0">VLOOKUP(B4,RefData,8,FALSE)</f>
        <v>0.94</v>
      </c>
      <c r="F4" s="6">
        <f t="shared" ref="F4:F67" si="1">D4*E4</f>
        <v>0.22050969863147724</v>
      </c>
    </row>
    <row r="5" spans="1:6" x14ac:dyDescent="0.2">
      <c r="A5" s="6" t="s">
        <v>7</v>
      </c>
      <c r="B5" s="6" t="s">
        <v>10</v>
      </c>
      <c r="C5" s="6" t="s">
        <v>11</v>
      </c>
      <c r="D5" s="6">
        <v>0.11050361588153743</v>
      </c>
      <c r="E5" s="7">
        <f t="shared" si="0"/>
        <v>1</v>
      </c>
      <c r="F5" s="6">
        <f t="shared" si="1"/>
        <v>0.11050361588153743</v>
      </c>
    </row>
    <row r="6" spans="1:6" x14ac:dyDescent="0.2">
      <c r="A6" s="6" t="s">
        <v>7</v>
      </c>
      <c r="B6" s="6" t="s">
        <v>12</v>
      </c>
      <c r="C6" s="6" t="s">
        <v>13</v>
      </c>
      <c r="D6" s="6">
        <v>0.84341489533049918</v>
      </c>
      <c r="E6" s="7">
        <f t="shared" si="0"/>
        <v>1</v>
      </c>
      <c r="F6" s="6">
        <f t="shared" si="1"/>
        <v>0.84341489533049918</v>
      </c>
    </row>
    <row r="7" spans="1:6" x14ac:dyDescent="0.2">
      <c r="A7" s="6" t="s">
        <v>7</v>
      </c>
      <c r="B7" s="6" t="s">
        <v>14</v>
      </c>
      <c r="C7" s="6" t="s">
        <v>15</v>
      </c>
      <c r="D7" s="6">
        <v>0.84341489533049918</v>
      </c>
      <c r="E7" s="7">
        <f t="shared" si="0"/>
        <v>1</v>
      </c>
      <c r="F7" s="6">
        <f t="shared" si="1"/>
        <v>0.84341489533049918</v>
      </c>
    </row>
    <row r="8" spans="1:6" x14ac:dyDescent="0.2">
      <c r="A8" s="6" t="s">
        <v>7</v>
      </c>
      <c r="B8" s="6" t="s">
        <v>16</v>
      </c>
      <c r="C8" s="6" t="s">
        <v>17</v>
      </c>
      <c r="D8" s="6">
        <v>0.19351008360610297</v>
      </c>
      <c r="E8" s="7">
        <f t="shared" si="0"/>
        <v>0.95</v>
      </c>
      <c r="F8" s="6">
        <f t="shared" si="1"/>
        <v>0.18383457942579781</v>
      </c>
    </row>
    <row r="9" spans="1:6" x14ac:dyDescent="0.2">
      <c r="A9" s="6" t="s">
        <v>7</v>
      </c>
      <c r="B9" s="6" t="s">
        <v>18</v>
      </c>
      <c r="C9" s="6" t="s">
        <v>19</v>
      </c>
      <c r="D9" s="6">
        <v>0.6785916059133289</v>
      </c>
      <c r="E9" s="7">
        <f t="shared" ref="E9:E10" si="2">VLOOKUP(B9,RefData,8,FALSE)</f>
        <v>1</v>
      </c>
      <c r="F9" s="6">
        <f t="shared" si="1"/>
        <v>0.6785916059133289</v>
      </c>
    </row>
    <row r="10" spans="1:6" x14ac:dyDescent="0.2">
      <c r="A10" s="6" t="s">
        <v>7</v>
      </c>
      <c r="B10" s="6" t="s">
        <v>20</v>
      </c>
      <c r="C10" s="6" t="s">
        <v>21</v>
      </c>
      <c r="D10" s="6">
        <v>0.22279761079423077</v>
      </c>
      <c r="E10" s="7">
        <f t="shared" si="2"/>
        <v>0.85</v>
      </c>
      <c r="F10" s="6">
        <f t="shared" si="1"/>
        <v>0.18937796917509614</v>
      </c>
    </row>
    <row r="11" spans="1:6" x14ac:dyDescent="0.2">
      <c r="A11" s="6" t="s">
        <v>22</v>
      </c>
      <c r="B11" s="6" t="s">
        <v>23</v>
      </c>
      <c r="C11" s="6" t="s">
        <v>24</v>
      </c>
      <c r="D11" s="6">
        <v>0.69639676046141341</v>
      </c>
      <c r="E11" s="7">
        <f t="shared" si="0"/>
        <v>0.92</v>
      </c>
      <c r="F11" s="6">
        <f t="shared" si="1"/>
        <v>0.64068501962450042</v>
      </c>
    </row>
    <row r="12" spans="1:6" x14ac:dyDescent="0.2">
      <c r="A12" s="6" t="s">
        <v>22</v>
      </c>
      <c r="B12" s="6" t="s">
        <v>25</v>
      </c>
      <c r="C12" s="6" t="s">
        <v>26</v>
      </c>
      <c r="D12" s="6">
        <v>0.6850607444934439</v>
      </c>
      <c r="E12" s="7">
        <f t="shared" si="0"/>
        <v>0.7</v>
      </c>
      <c r="F12" s="6">
        <f t="shared" si="1"/>
        <v>0.47954252114541068</v>
      </c>
    </row>
    <row r="13" spans="1:6" x14ac:dyDescent="0.2">
      <c r="A13" s="6" t="s">
        <v>27</v>
      </c>
      <c r="B13" s="6" t="s">
        <v>28</v>
      </c>
      <c r="C13" s="6" t="s">
        <v>29</v>
      </c>
      <c r="D13" s="8">
        <v>3.1058711136363653</v>
      </c>
      <c r="E13" s="7">
        <f t="shared" si="0"/>
        <v>0.88</v>
      </c>
      <c r="F13" s="6">
        <f t="shared" si="1"/>
        <v>2.7331665800000016</v>
      </c>
    </row>
    <row r="14" spans="1:6" x14ac:dyDescent="0.2">
      <c r="A14" s="6" t="s">
        <v>27</v>
      </c>
      <c r="B14" s="6" t="s">
        <v>30</v>
      </c>
      <c r="C14" s="6" t="s">
        <v>31</v>
      </c>
      <c r="D14" s="8">
        <v>4.4302285730337099</v>
      </c>
      <c r="E14" s="7">
        <f t="shared" si="0"/>
        <v>0.89</v>
      </c>
      <c r="F14" s="6">
        <f t="shared" si="1"/>
        <v>3.9429034300000017</v>
      </c>
    </row>
    <row r="15" spans="1:6" x14ac:dyDescent="0.2">
      <c r="A15" s="6" t="s">
        <v>27</v>
      </c>
      <c r="B15" s="6" t="s">
        <v>32</v>
      </c>
      <c r="C15" s="6" t="s">
        <v>33</v>
      </c>
      <c r="D15" s="8">
        <v>1.95103089473684</v>
      </c>
      <c r="E15" s="7">
        <f t="shared" si="0"/>
        <v>0.38</v>
      </c>
      <c r="F15" s="6">
        <f t="shared" si="1"/>
        <v>0.74139173999999919</v>
      </c>
    </row>
    <row r="16" spans="1:6" x14ac:dyDescent="0.2">
      <c r="A16" s="6" t="s">
        <v>27</v>
      </c>
      <c r="B16" s="6" t="s">
        <v>34</v>
      </c>
      <c r="C16" s="6" t="s">
        <v>35</v>
      </c>
      <c r="D16" s="8">
        <v>0.32765093333333001</v>
      </c>
      <c r="E16" s="7">
        <f t="shared" si="0"/>
        <v>0.15</v>
      </c>
      <c r="F16" s="6">
        <f t="shared" si="1"/>
        <v>4.91476399999995E-2</v>
      </c>
    </row>
    <row r="17" spans="1:6" x14ac:dyDescent="0.2">
      <c r="A17" s="6" t="s">
        <v>27</v>
      </c>
      <c r="B17" s="6" t="s">
        <v>36</v>
      </c>
      <c r="C17" s="6" t="s">
        <v>37</v>
      </c>
      <c r="D17" s="8">
        <v>3.4034733815789502</v>
      </c>
      <c r="E17" s="7">
        <f t="shared" si="0"/>
        <v>0.76</v>
      </c>
      <c r="F17" s="6">
        <f t="shared" si="1"/>
        <v>2.5866397700000023</v>
      </c>
    </row>
    <row r="18" spans="1:6" x14ac:dyDescent="0.2">
      <c r="A18" s="6" t="s">
        <v>27</v>
      </c>
      <c r="B18" s="6" t="s">
        <v>38</v>
      </c>
      <c r="C18" s="6" t="s">
        <v>39</v>
      </c>
      <c r="D18" s="8">
        <v>0.5286296034482787</v>
      </c>
      <c r="E18" s="7">
        <f t="shared" si="0"/>
        <v>0.57999999999999996</v>
      </c>
      <c r="F18" s="6">
        <f t="shared" si="1"/>
        <v>0.30660517000000165</v>
      </c>
    </row>
    <row r="19" spans="1:6" x14ac:dyDescent="0.2">
      <c r="A19" s="6" t="s">
        <v>27</v>
      </c>
      <c r="B19" s="6" t="s">
        <v>40</v>
      </c>
      <c r="C19" s="6" t="s">
        <v>41</v>
      </c>
      <c r="D19" s="8">
        <v>2.4158443720930198</v>
      </c>
      <c r="E19" s="7">
        <f t="shared" si="0"/>
        <v>0.86</v>
      </c>
      <c r="F19" s="6">
        <f t="shared" si="1"/>
        <v>2.0776261599999972</v>
      </c>
    </row>
    <row r="20" spans="1:6" x14ac:dyDescent="0.2">
      <c r="A20" s="6" t="s">
        <v>27</v>
      </c>
      <c r="B20" s="6" t="s">
        <v>42</v>
      </c>
      <c r="C20" s="6" t="s">
        <v>43</v>
      </c>
      <c r="D20" s="8">
        <v>0.97649222999999996</v>
      </c>
      <c r="E20" s="7">
        <f t="shared" si="0"/>
        <v>1</v>
      </c>
      <c r="F20" s="6">
        <f t="shared" si="1"/>
        <v>0.97649222999999996</v>
      </c>
    </row>
    <row r="21" spans="1:6" x14ac:dyDescent="0.2">
      <c r="A21" s="6" t="s">
        <v>27</v>
      </c>
      <c r="B21" s="6" t="s">
        <v>44</v>
      </c>
      <c r="C21" s="6" t="s">
        <v>45</v>
      </c>
      <c r="D21" s="8">
        <v>2.3046041626540008</v>
      </c>
      <c r="E21" s="7">
        <f t="shared" si="0"/>
        <v>0.83</v>
      </c>
      <c r="F21" s="6">
        <f t="shared" si="1"/>
        <v>1.9128214550028206</v>
      </c>
    </row>
    <row r="22" spans="1:6" x14ac:dyDescent="0.2">
      <c r="A22" s="6" t="s">
        <v>27</v>
      </c>
      <c r="B22" s="6" t="s">
        <v>46</v>
      </c>
      <c r="C22" s="6" t="s">
        <v>47</v>
      </c>
      <c r="D22" s="8">
        <v>5.6432861111111103</v>
      </c>
      <c r="E22" s="7">
        <f t="shared" si="0"/>
        <v>0.18</v>
      </c>
      <c r="F22" s="6">
        <f t="shared" si="1"/>
        <v>1.0157914999999997</v>
      </c>
    </row>
    <row r="23" spans="1:6" x14ac:dyDescent="0.2">
      <c r="A23" s="6" t="s">
        <v>27</v>
      </c>
      <c r="B23" s="6" t="s">
        <v>48</v>
      </c>
      <c r="C23" s="6" t="s">
        <v>49</v>
      </c>
      <c r="D23" s="8">
        <v>4.9363948888888904</v>
      </c>
      <c r="E23" s="7">
        <f t="shared" si="0"/>
        <v>0.36</v>
      </c>
      <c r="F23" s="6">
        <f t="shared" si="1"/>
        <v>1.7771021600000005</v>
      </c>
    </row>
    <row r="24" spans="1:6" x14ac:dyDescent="0.2">
      <c r="A24" s="6" t="s">
        <v>27</v>
      </c>
      <c r="B24" s="6" t="s">
        <v>50</v>
      </c>
      <c r="C24" s="6" t="s">
        <v>51</v>
      </c>
      <c r="D24" s="8">
        <v>3.3669610153846201</v>
      </c>
      <c r="E24" s="7">
        <f t="shared" si="0"/>
        <v>0.65</v>
      </c>
      <c r="F24" s="6">
        <f t="shared" si="1"/>
        <v>2.1885246600000032</v>
      </c>
    </row>
    <row r="25" spans="1:6" x14ac:dyDescent="0.2">
      <c r="A25" s="6" t="s">
        <v>27</v>
      </c>
      <c r="B25" s="6" t="s">
        <v>16</v>
      </c>
      <c r="C25" s="6" t="s">
        <v>52</v>
      </c>
      <c r="D25" s="8">
        <v>0.16669524210525999</v>
      </c>
      <c r="E25" s="7">
        <f t="shared" si="0"/>
        <v>0.95</v>
      </c>
      <c r="F25" s="6">
        <f t="shared" si="1"/>
        <v>0.15836047999999697</v>
      </c>
    </row>
    <row r="26" spans="1:6" x14ac:dyDescent="0.2">
      <c r="A26" s="6" t="s">
        <v>27</v>
      </c>
      <c r="B26" s="6" t="s">
        <v>53</v>
      </c>
      <c r="C26" s="6" t="s">
        <v>54</v>
      </c>
      <c r="D26" s="8">
        <v>1.3392866666666701</v>
      </c>
      <c r="E26" s="7">
        <f t="shared" si="0"/>
        <v>0.39</v>
      </c>
      <c r="F26" s="6">
        <f t="shared" si="1"/>
        <v>0.52232180000000139</v>
      </c>
    </row>
    <row r="27" spans="1:6" x14ac:dyDescent="0.2">
      <c r="A27" s="6" t="s">
        <v>27</v>
      </c>
      <c r="B27" s="6" t="s">
        <v>55</v>
      </c>
      <c r="C27" s="6" t="s">
        <v>56</v>
      </c>
      <c r="D27" s="8">
        <v>2.6380326909624143</v>
      </c>
      <c r="E27" s="7">
        <f t="shared" si="0"/>
        <v>0.85</v>
      </c>
      <c r="F27" s="6">
        <f t="shared" si="1"/>
        <v>2.242327787318052</v>
      </c>
    </row>
    <row r="28" spans="1:6" x14ac:dyDescent="0.2">
      <c r="A28" s="6" t="s">
        <v>27</v>
      </c>
      <c r="B28" s="6" t="s">
        <v>57</v>
      </c>
      <c r="C28" s="6" t="s">
        <v>58</v>
      </c>
      <c r="D28" s="8">
        <v>22.958664600000002</v>
      </c>
      <c r="E28" s="7">
        <f t="shared" si="0"/>
        <v>0.25</v>
      </c>
      <c r="F28" s="6">
        <f t="shared" si="1"/>
        <v>5.7396661500000006</v>
      </c>
    </row>
    <row r="29" spans="1:6" x14ac:dyDescent="0.2">
      <c r="A29" s="6" t="s">
        <v>27</v>
      </c>
      <c r="B29" s="6" t="s">
        <v>59</v>
      </c>
      <c r="C29" s="6" t="s">
        <v>60</v>
      </c>
      <c r="D29" s="8">
        <v>0.30938520833333</v>
      </c>
      <c r="E29" s="7">
        <f t="shared" si="0"/>
        <v>0.96</v>
      </c>
      <c r="F29" s="6">
        <f t="shared" si="1"/>
        <v>0.29700979999999677</v>
      </c>
    </row>
    <row r="30" spans="1:6" x14ac:dyDescent="0.2">
      <c r="A30" s="6" t="s">
        <v>27</v>
      </c>
      <c r="B30" s="6" t="s">
        <v>61</v>
      </c>
      <c r="C30" s="6" t="s">
        <v>62</v>
      </c>
      <c r="D30" s="8">
        <v>5.0953872000000002</v>
      </c>
      <c r="E30" s="7">
        <f t="shared" si="0"/>
        <v>0.75</v>
      </c>
      <c r="F30" s="6">
        <f t="shared" si="1"/>
        <v>3.8215403999999999</v>
      </c>
    </row>
    <row r="31" spans="1:6" x14ac:dyDescent="0.2">
      <c r="A31" s="6" t="s">
        <v>27</v>
      </c>
      <c r="B31" s="6" t="s">
        <v>63</v>
      </c>
      <c r="C31" s="6" t="s">
        <v>64</v>
      </c>
      <c r="D31" s="8">
        <v>8.6352377317073206</v>
      </c>
      <c r="E31" s="7">
        <f t="shared" si="0"/>
        <v>0.82</v>
      </c>
      <c r="F31" s="6">
        <f t="shared" si="1"/>
        <v>7.0808949400000021</v>
      </c>
    </row>
    <row r="32" spans="1:6" x14ac:dyDescent="0.2">
      <c r="A32" s="6" t="s">
        <v>27</v>
      </c>
      <c r="B32" s="6" t="s">
        <v>65</v>
      </c>
      <c r="C32" s="6" t="s">
        <v>66</v>
      </c>
      <c r="D32" s="8">
        <v>1.6481612127659599</v>
      </c>
      <c r="E32" s="7">
        <f t="shared" si="0"/>
        <v>0.47</v>
      </c>
      <c r="F32" s="6">
        <f t="shared" si="1"/>
        <v>0.77463577000000117</v>
      </c>
    </row>
    <row r="33" spans="1:6" x14ac:dyDescent="0.2">
      <c r="A33" s="6" t="s">
        <v>27</v>
      </c>
      <c r="B33" s="6" t="s">
        <v>67</v>
      </c>
      <c r="C33" s="6" t="s">
        <v>68</v>
      </c>
      <c r="D33" s="8">
        <v>2.9067268085106401</v>
      </c>
      <c r="E33" s="7">
        <f t="shared" si="0"/>
        <v>0.47</v>
      </c>
      <c r="F33" s="6">
        <f t="shared" si="1"/>
        <v>1.3661616000000008</v>
      </c>
    </row>
    <row r="34" spans="1:6" x14ac:dyDescent="0.2">
      <c r="A34" s="6" t="s">
        <v>27</v>
      </c>
      <c r="B34" s="6" t="s">
        <v>69</v>
      </c>
      <c r="C34" s="6" t="s">
        <v>70</v>
      </c>
      <c r="D34" s="8">
        <v>0.34159447999999998</v>
      </c>
      <c r="E34" s="7">
        <f t="shared" si="0"/>
        <v>0.75</v>
      </c>
      <c r="F34" s="6">
        <f t="shared" si="1"/>
        <v>0.25619586</v>
      </c>
    </row>
    <row r="35" spans="1:6" x14ac:dyDescent="0.2">
      <c r="A35" s="6" t="s">
        <v>27</v>
      </c>
      <c r="B35" s="6" t="s">
        <v>71</v>
      </c>
      <c r="C35" s="6" t="s">
        <v>72</v>
      </c>
      <c r="D35" s="8">
        <v>0.53479446634134198</v>
      </c>
      <c r="E35" s="7">
        <f t="shared" si="0"/>
        <v>0.81</v>
      </c>
      <c r="F35" s="6">
        <f t="shared" si="1"/>
        <v>0.43318351773648706</v>
      </c>
    </row>
    <row r="36" spans="1:6" x14ac:dyDescent="0.2">
      <c r="A36" s="6" t="s">
        <v>27</v>
      </c>
      <c r="B36" s="6" t="s">
        <v>73</v>
      </c>
      <c r="C36" s="6" t="s">
        <v>74</v>
      </c>
      <c r="D36" s="8">
        <v>7.9813745172413801</v>
      </c>
      <c r="E36" s="7">
        <f t="shared" si="0"/>
        <v>0.28999999999999998</v>
      </c>
      <c r="F36" s="6">
        <f t="shared" si="1"/>
        <v>2.31459861</v>
      </c>
    </row>
    <row r="37" spans="1:6" x14ac:dyDescent="0.2">
      <c r="A37" s="6" t="s">
        <v>27</v>
      </c>
      <c r="B37" s="6" t="s">
        <v>20</v>
      </c>
      <c r="C37" s="6" t="s">
        <v>75</v>
      </c>
      <c r="D37" s="8">
        <v>0.15889680658296615</v>
      </c>
      <c r="E37" s="7">
        <f t="shared" si="0"/>
        <v>0.85</v>
      </c>
      <c r="F37" s="6">
        <f t="shared" si="1"/>
        <v>0.13506228559552122</v>
      </c>
    </row>
    <row r="38" spans="1:6" x14ac:dyDescent="0.2">
      <c r="A38" s="6" t="s">
        <v>27</v>
      </c>
      <c r="B38" s="6" t="s">
        <v>76</v>
      </c>
      <c r="C38" s="6" t="s">
        <v>77</v>
      </c>
      <c r="D38" s="8">
        <v>2.96604891</v>
      </c>
      <c r="E38" s="7">
        <f t="shared" ref="E38:E69" si="3">VLOOKUP(B38,RefData,8,FALSE)</f>
        <v>1</v>
      </c>
      <c r="F38" s="6">
        <f t="shared" si="1"/>
        <v>2.96604891</v>
      </c>
    </row>
    <row r="39" spans="1:6" x14ac:dyDescent="0.2">
      <c r="A39" s="6" t="s">
        <v>27</v>
      </c>
      <c r="B39" s="6" t="s">
        <v>78</v>
      </c>
      <c r="C39" s="6" t="s">
        <v>79</v>
      </c>
      <c r="D39" s="8">
        <v>4.29817729213483</v>
      </c>
      <c r="E39" s="7">
        <f t="shared" si="3"/>
        <v>0.89</v>
      </c>
      <c r="F39" s="6">
        <f t="shared" si="1"/>
        <v>3.8253777899999988</v>
      </c>
    </row>
    <row r="40" spans="1:6" x14ac:dyDescent="0.2">
      <c r="A40" s="6" t="s">
        <v>27</v>
      </c>
      <c r="B40" s="6" t="s">
        <v>80</v>
      </c>
      <c r="C40" s="6" t="s">
        <v>81</v>
      </c>
      <c r="D40" s="8">
        <v>2.50253888888889</v>
      </c>
      <c r="E40" s="7">
        <f t="shared" si="3"/>
        <v>0.99</v>
      </c>
      <c r="F40" s="6">
        <f t="shared" si="1"/>
        <v>2.477513500000001</v>
      </c>
    </row>
    <row r="41" spans="1:6" x14ac:dyDescent="0.2">
      <c r="A41" s="6" t="s">
        <v>27</v>
      </c>
      <c r="B41" s="6" t="s">
        <v>82</v>
      </c>
      <c r="C41" s="6" t="s">
        <v>83</v>
      </c>
      <c r="D41" s="8">
        <v>2.34247972727273</v>
      </c>
      <c r="E41" s="7">
        <f t="shared" si="3"/>
        <v>0.22</v>
      </c>
      <c r="F41" s="6">
        <f t="shared" si="1"/>
        <v>0.51534554000000066</v>
      </c>
    </row>
    <row r="42" spans="1:6" x14ac:dyDescent="0.2">
      <c r="A42" s="6" t="s">
        <v>27</v>
      </c>
      <c r="B42" s="6" t="s">
        <v>84</v>
      </c>
      <c r="C42" s="6" t="s">
        <v>85</v>
      </c>
      <c r="D42" s="8">
        <v>1.17730164367816</v>
      </c>
      <c r="E42" s="7">
        <f t="shared" si="3"/>
        <v>0.87</v>
      </c>
      <c r="F42" s="6">
        <f t="shared" si="1"/>
        <v>1.0242524299999993</v>
      </c>
    </row>
    <row r="43" spans="1:6" x14ac:dyDescent="0.2">
      <c r="A43" s="6" t="s">
        <v>86</v>
      </c>
      <c r="B43" s="6" t="s">
        <v>8</v>
      </c>
      <c r="C43" s="6" t="s">
        <v>87</v>
      </c>
      <c r="D43" s="6">
        <v>0.93297913232432084</v>
      </c>
      <c r="E43" s="7">
        <f t="shared" si="3"/>
        <v>0.94</v>
      </c>
      <c r="F43" s="6">
        <f t="shared" si="1"/>
        <v>0.8770003843848615</v>
      </c>
    </row>
    <row r="44" spans="1:6" x14ac:dyDescent="0.2">
      <c r="A44" s="6" t="s">
        <v>86</v>
      </c>
      <c r="B44" s="6" t="s">
        <v>10</v>
      </c>
      <c r="C44" s="6" t="s">
        <v>88</v>
      </c>
      <c r="D44" s="6">
        <v>0.77201481573994579</v>
      </c>
      <c r="E44" s="7">
        <f t="shared" si="3"/>
        <v>1</v>
      </c>
      <c r="F44" s="6">
        <f t="shared" si="1"/>
        <v>0.77201481573994579</v>
      </c>
    </row>
    <row r="45" spans="1:6" s="9" customFormat="1" x14ac:dyDescent="0.2">
      <c r="A45" s="10" t="s">
        <v>89</v>
      </c>
      <c r="B45" s="10" t="s">
        <v>10</v>
      </c>
      <c r="C45" s="10" t="s">
        <v>88</v>
      </c>
      <c r="D45" s="10">
        <v>0.93680689704537801</v>
      </c>
      <c r="E45" s="11">
        <f t="shared" si="3"/>
        <v>1</v>
      </c>
      <c r="F45" s="10">
        <f t="shared" si="1"/>
        <v>0.93680689704537801</v>
      </c>
    </row>
    <row r="46" spans="1:6" x14ac:dyDescent="0.2">
      <c r="A46" s="6" t="s">
        <v>90</v>
      </c>
      <c r="B46" s="6" t="s">
        <v>8</v>
      </c>
      <c r="C46" s="6" t="s">
        <v>9</v>
      </c>
      <c r="D46" s="6">
        <v>0.420171630871707</v>
      </c>
      <c r="E46" s="7">
        <f t="shared" si="3"/>
        <v>0.94</v>
      </c>
      <c r="F46" s="6">
        <f t="shared" si="1"/>
        <v>0.39496133301940456</v>
      </c>
    </row>
    <row r="47" spans="1:6" x14ac:dyDescent="0.2">
      <c r="A47" s="6" t="s">
        <v>90</v>
      </c>
      <c r="B47" s="6" t="s">
        <v>91</v>
      </c>
      <c r="C47" s="6" t="s">
        <v>92</v>
      </c>
      <c r="D47" s="6">
        <v>5.0771556699081852</v>
      </c>
      <c r="E47" s="7">
        <f t="shared" si="3"/>
        <v>0.22</v>
      </c>
      <c r="F47" s="6">
        <f t="shared" si="1"/>
        <v>1.1169742473798008</v>
      </c>
    </row>
    <row r="48" spans="1:6" x14ac:dyDescent="0.2">
      <c r="A48" s="6" t="s">
        <v>90</v>
      </c>
      <c r="B48" s="6" t="s">
        <v>93</v>
      </c>
      <c r="C48" s="6" t="s">
        <v>94</v>
      </c>
      <c r="D48" s="6">
        <v>2.0745783128510165</v>
      </c>
      <c r="E48" s="7">
        <f t="shared" si="3"/>
        <v>1</v>
      </c>
      <c r="F48" s="6">
        <f t="shared" si="1"/>
        <v>2.0745783128510165</v>
      </c>
    </row>
    <row r="49" spans="1:6" x14ac:dyDescent="0.2">
      <c r="A49" s="6" t="s">
        <v>90</v>
      </c>
      <c r="B49" s="6" t="s">
        <v>95</v>
      </c>
      <c r="C49" s="6" t="s">
        <v>96</v>
      </c>
      <c r="D49" s="6">
        <v>1.5406876175732052</v>
      </c>
      <c r="E49" s="7">
        <f t="shared" si="3"/>
        <v>0.67</v>
      </c>
      <c r="F49" s="6">
        <f t="shared" si="1"/>
        <v>1.0322607037740474</v>
      </c>
    </row>
    <row r="50" spans="1:6" x14ac:dyDescent="0.2">
      <c r="A50" s="6" t="s">
        <v>90</v>
      </c>
      <c r="B50" s="6" t="s">
        <v>97</v>
      </c>
      <c r="C50" s="6" t="s">
        <v>98</v>
      </c>
      <c r="D50" s="6">
        <v>7.7176959390650248</v>
      </c>
      <c r="E50" s="7">
        <f t="shared" si="3"/>
        <v>0.46</v>
      </c>
      <c r="F50" s="6">
        <f t="shared" si="1"/>
        <v>3.5501401319699117</v>
      </c>
    </row>
    <row r="51" spans="1:6" x14ac:dyDescent="0.2">
      <c r="A51" s="6" t="s">
        <v>90</v>
      </c>
      <c r="B51" s="6" t="s">
        <v>99</v>
      </c>
      <c r="C51" s="6" t="s">
        <v>100</v>
      </c>
      <c r="D51" s="6">
        <v>12.004749770000691</v>
      </c>
      <c r="E51" s="7">
        <f t="shared" si="3"/>
        <v>0.24</v>
      </c>
      <c r="F51" s="6">
        <f t="shared" si="1"/>
        <v>2.8811399448001658</v>
      </c>
    </row>
    <row r="52" spans="1:6" x14ac:dyDescent="0.2">
      <c r="A52" s="6" t="s">
        <v>90</v>
      </c>
      <c r="B52" s="6" t="s">
        <v>32</v>
      </c>
      <c r="C52" s="6" t="s">
        <v>101</v>
      </c>
      <c r="D52" s="6">
        <v>2.7410867049143932</v>
      </c>
      <c r="E52" s="7">
        <f t="shared" si="3"/>
        <v>0.38</v>
      </c>
      <c r="F52" s="6">
        <f t="shared" si="1"/>
        <v>1.0416129478674694</v>
      </c>
    </row>
    <row r="53" spans="1:6" x14ac:dyDescent="0.2">
      <c r="A53" s="6" t="s">
        <v>90</v>
      </c>
      <c r="B53" s="6" t="s">
        <v>10</v>
      </c>
      <c r="C53" s="6" t="s">
        <v>11</v>
      </c>
      <c r="D53" s="6">
        <v>0.19792623953913516</v>
      </c>
      <c r="E53" s="7">
        <f t="shared" si="3"/>
        <v>1</v>
      </c>
      <c r="F53" s="6">
        <f t="shared" si="1"/>
        <v>0.19792623953913516</v>
      </c>
    </row>
    <row r="54" spans="1:6" x14ac:dyDescent="0.2">
      <c r="A54" s="6" t="s">
        <v>90</v>
      </c>
      <c r="B54" s="6" t="s">
        <v>34</v>
      </c>
      <c r="C54" s="6" t="s">
        <v>102</v>
      </c>
      <c r="D54" s="6">
        <v>0.72653956142581755</v>
      </c>
      <c r="E54" s="7">
        <f t="shared" si="3"/>
        <v>0.15</v>
      </c>
      <c r="F54" s="6">
        <f t="shared" si="1"/>
        <v>0.10898093421387263</v>
      </c>
    </row>
    <row r="55" spans="1:6" x14ac:dyDescent="0.2">
      <c r="A55" s="6" t="s">
        <v>90</v>
      </c>
      <c r="B55" s="6" t="s">
        <v>103</v>
      </c>
      <c r="C55" s="6" t="s">
        <v>104</v>
      </c>
      <c r="D55" s="6">
        <v>1.5844996726235783</v>
      </c>
      <c r="E55" s="7">
        <f t="shared" si="3"/>
        <v>0.95</v>
      </c>
      <c r="F55" s="6">
        <f t="shared" si="1"/>
        <v>1.5052746889923994</v>
      </c>
    </row>
    <row r="56" spans="1:6" x14ac:dyDescent="0.2">
      <c r="A56" s="6" t="s">
        <v>90</v>
      </c>
      <c r="B56" s="6" t="s">
        <v>105</v>
      </c>
      <c r="C56" s="6" t="s">
        <v>106</v>
      </c>
      <c r="D56" s="6">
        <v>11.051085497100106</v>
      </c>
      <c r="E56" s="7">
        <f t="shared" si="3"/>
        <v>0.26</v>
      </c>
      <c r="F56" s="6">
        <f t="shared" si="1"/>
        <v>2.8732822292460276</v>
      </c>
    </row>
    <row r="57" spans="1:6" x14ac:dyDescent="0.2">
      <c r="A57" s="6" t="s">
        <v>90</v>
      </c>
      <c r="B57" s="6" t="s">
        <v>107</v>
      </c>
      <c r="C57" s="6" t="s">
        <v>108</v>
      </c>
      <c r="D57" s="6">
        <v>0.25670210842331781</v>
      </c>
      <c r="E57" s="7">
        <f t="shared" si="3"/>
        <v>0.96</v>
      </c>
      <c r="F57" s="6">
        <f t="shared" si="1"/>
        <v>0.2464340240863851</v>
      </c>
    </row>
    <row r="58" spans="1:6" x14ac:dyDescent="0.2">
      <c r="A58" s="6" t="s">
        <v>90</v>
      </c>
      <c r="B58" s="6" t="s">
        <v>109</v>
      </c>
      <c r="C58" s="6" t="s">
        <v>110</v>
      </c>
      <c r="D58" s="6">
        <v>5.3689012332504822</v>
      </c>
      <c r="E58" s="7">
        <f t="shared" si="3"/>
        <v>0.5</v>
      </c>
      <c r="F58" s="6">
        <f t="shared" si="1"/>
        <v>2.6844506166252411</v>
      </c>
    </row>
    <row r="59" spans="1:6" x14ac:dyDescent="0.2">
      <c r="A59" s="6" t="s">
        <v>90</v>
      </c>
      <c r="B59" s="6" t="s">
        <v>111</v>
      </c>
      <c r="C59" s="6" t="s">
        <v>112</v>
      </c>
      <c r="D59" s="6">
        <v>7.8458905302421114</v>
      </c>
      <c r="E59" s="7">
        <f t="shared" si="3"/>
        <v>0.36</v>
      </c>
      <c r="F59" s="6">
        <f t="shared" si="1"/>
        <v>2.8245205908871598</v>
      </c>
    </row>
    <row r="60" spans="1:6" x14ac:dyDescent="0.2">
      <c r="A60" s="6" t="s">
        <v>90</v>
      </c>
      <c r="B60" s="6" t="s">
        <v>38</v>
      </c>
      <c r="C60" s="6" t="s">
        <v>113</v>
      </c>
      <c r="D60" s="6">
        <v>1.081021133043041</v>
      </c>
      <c r="E60" s="7">
        <f t="shared" si="3"/>
        <v>0.57999999999999996</v>
      </c>
      <c r="F60" s="6">
        <f t="shared" si="1"/>
        <v>0.62699225716496376</v>
      </c>
    </row>
    <row r="61" spans="1:6" x14ac:dyDescent="0.2">
      <c r="A61" s="6" t="s">
        <v>90</v>
      </c>
      <c r="B61" s="6" t="s">
        <v>23</v>
      </c>
      <c r="C61" s="6" t="s">
        <v>24</v>
      </c>
      <c r="D61" s="6">
        <v>2.8454685474511847</v>
      </c>
      <c r="E61" s="7">
        <f t="shared" si="3"/>
        <v>0.92</v>
      </c>
      <c r="F61" s="6">
        <f t="shared" si="1"/>
        <v>2.6178310636550899</v>
      </c>
    </row>
    <row r="62" spans="1:6" x14ac:dyDescent="0.2">
      <c r="A62" s="6" t="s">
        <v>90</v>
      </c>
      <c r="B62" s="6" t="s">
        <v>114</v>
      </c>
      <c r="C62" s="6" t="s">
        <v>115</v>
      </c>
      <c r="D62" s="6">
        <v>2.4138854157484655</v>
      </c>
      <c r="E62" s="7">
        <f t="shared" si="3"/>
        <v>0.82</v>
      </c>
      <c r="F62" s="6">
        <f t="shared" si="1"/>
        <v>1.9793860409137416</v>
      </c>
    </row>
    <row r="63" spans="1:6" x14ac:dyDescent="0.2">
      <c r="A63" s="6" t="s">
        <v>90</v>
      </c>
      <c r="B63" s="6" t="s">
        <v>40</v>
      </c>
      <c r="C63" s="6" t="s">
        <v>116</v>
      </c>
      <c r="D63" s="6">
        <v>1.7469849565590589</v>
      </c>
      <c r="E63" s="7">
        <f t="shared" si="3"/>
        <v>0.86</v>
      </c>
      <c r="F63" s="6">
        <f t="shared" si="1"/>
        <v>1.5024070626407906</v>
      </c>
    </row>
    <row r="64" spans="1:6" x14ac:dyDescent="0.2">
      <c r="A64" s="6" t="s">
        <v>90</v>
      </c>
      <c r="B64" s="6" t="s">
        <v>42</v>
      </c>
      <c r="C64" s="6" t="s">
        <v>117</v>
      </c>
      <c r="D64" s="6">
        <v>1.7469849565590589</v>
      </c>
      <c r="E64" s="7">
        <f t="shared" si="3"/>
        <v>1</v>
      </c>
      <c r="F64" s="6">
        <f t="shared" si="1"/>
        <v>1.7469849565590589</v>
      </c>
    </row>
    <row r="65" spans="1:6" x14ac:dyDescent="0.2">
      <c r="A65" s="6" t="s">
        <v>90</v>
      </c>
      <c r="B65" s="6" t="s">
        <v>44</v>
      </c>
      <c r="C65" s="6" t="s">
        <v>118</v>
      </c>
      <c r="D65" s="6">
        <v>4.1801829111644375</v>
      </c>
      <c r="E65" s="7">
        <f t="shared" si="3"/>
        <v>0.83</v>
      </c>
      <c r="F65" s="6">
        <f t="shared" si="1"/>
        <v>3.4695518162664829</v>
      </c>
    </row>
    <row r="66" spans="1:6" x14ac:dyDescent="0.2">
      <c r="A66" s="6" t="s">
        <v>90</v>
      </c>
      <c r="B66" s="6" t="s">
        <v>25</v>
      </c>
      <c r="C66" s="6" t="s">
        <v>119</v>
      </c>
      <c r="D66" s="6">
        <v>2.7991497264548189</v>
      </c>
      <c r="E66" s="7">
        <f t="shared" si="3"/>
        <v>0.7</v>
      </c>
      <c r="F66" s="6">
        <f t="shared" si="1"/>
        <v>1.9594048085183731</v>
      </c>
    </row>
    <row r="67" spans="1:6" x14ac:dyDescent="0.2">
      <c r="A67" s="6" t="s">
        <v>90</v>
      </c>
      <c r="B67" s="6" t="s">
        <v>46</v>
      </c>
      <c r="C67" s="6" t="s">
        <v>120</v>
      </c>
      <c r="D67" s="6">
        <v>7.3020370658470375</v>
      </c>
      <c r="E67" s="7">
        <f t="shared" si="3"/>
        <v>0.18</v>
      </c>
      <c r="F67" s="6">
        <f t="shared" si="1"/>
        <v>1.3143666718524667</v>
      </c>
    </row>
    <row r="68" spans="1:6" x14ac:dyDescent="0.2">
      <c r="A68" s="6" t="s">
        <v>90</v>
      </c>
      <c r="B68" s="6" t="s">
        <v>121</v>
      </c>
      <c r="C68" s="6" t="s">
        <v>122</v>
      </c>
      <c r="D68" s="6">
        <v>3.8404813190795255</v>
      </c>
      <c r="E68" s="7">
        <f t="shared" si="3"/>
        <v>0.88</v>
      </c>
      <c r="F68" s="6">
        <f t="shared" ref="F68:F131" si="4">D68*E68</f>
        <v>3.3796235607899825</v>
      </c>
    </row>
    <row r="69" spans="1:6" x14ac:dyDescent="0.2">
      <c r="A69" s="6" t="s">
        <v>90</v>
      </c>
      <c r="B69" s="6" t="s">
        <v>123</v>
      </c>
      <c r="C69" s="6" t="s">
        <v>124</v>
      </c>
      <c r="D69" s="6">
        <v>4.2486234902655875</v>
      </c>
      <c r="E69" s="7">
        <f t="shared" si="3"/>
        <v>0.5</v>
      </c>
      <c r="F69" s="6">
        <f t="shared" si="4"/>
        <v>2.1243117451327937</v>
      </c>
    </row>
    <row r="70" spans="1:6" x14ac:dyDescent="0.2">
      <c r="A70" s="6" t="s">
        <v>90</v>
      </c>
      <c r="B70" s="6" t="s">
        <v>12</v>
      </c>
      <c r="C70" s="6" t="s">
        <v>13</v>
      </c>
      <c r="D70" s="6">
        <v>1.5106649431545864</v>
      </c>
      <c r="E70" s="7">
        <f t="shared" ref="E70:E101" si="5">VLOOKUP(B70,RefData,8,FALSE)</f>
        <v>1</v>
      </c>
      <c r="F70" s="6">
        <f t="shared" si="4"/>
        <v>1.5106649431545864</v>
      </c>
    </row>
    <row r="71" spans="1:6" x14ac:dyDescent="0.2">
      <c r="A71" s="6" t="s">
        <v>90</v>
      </c>
      <c r="B71" s="6" t="s">
        <v>14</v>
      </c>
      <c r="C71" s="6" t="s">
        <v>15</v>
      </c>
      <c r="D71" s="6">
        <v>1.5106649431545864</v>
      </c>
      <c r="E71" s="7">
        <f t="shared" si="5"/>
        <v>1</v>
      </c>
      <c r="F71" s="6">
        <f t="shared" si="4"/>
        <v>1.5106649431545864</v>
      </c>
    </row>
    <row r="72" spans="1:6" x14ac:dyDescent="0.2">
      <c r="A72" s="6" t="s">
        <v>90</v>
      </c>
      <c r="B72" s="6" t="s">
        <v>16</v>
      </c>
      <c r="C72" s="6" t="s">
        <v>17</v>
      </c>
      <c r="D72" s="6">
        <v>0.34660153747474581</v>
      </c>
      <c r="E72" s="7">
        <f t="shared" si="5"/>
        <v>0.95</v>
      </c>
      <c r="F72" s="6">
        <f t="shared" si="4"/>
        <v>0.32927146060100848</v>
      </c>
    </row>
    <row r="73" spans="1:6" x14ac:dyDescent="0.2">
      <c r="A73" s="6" t="s">
        <v>90</v>
      </c>
      <c r="B73" s="6" t="s">
        <v>53</v>
      </c>
      <c r="C73" s="6" t="s">
        <v>125</v>
      </c>
      <c r="D73" s="6">
        <v>3.1086641245033069</v>
      </c>
      <c r="E73" s="7">
        <f t="shared" si="5"/>
        <v>0.39</v>
      </c>
      <c r="F73" s="6">
        <f t="shared" si="4"/>
        <v>1.2123790085562898</v>
      </c>
    </row>
    <row r="74" spans="1:6" x14ac:dyDescent="0.2">
      <c r="A74" s="6" t="s">
        <v>90</v>
      </c>
      <c r="B74" s="6" t="s">
        <v>126</v>
      </c>
      <c r="C74" s="6" t="s">
        <v>127</v>
      </c>
      <c r="D74" s="6">
        <v>0.2913848736706065</v>
      </c>
      <c r="E74" s="7">
        <f t="shared" si="5"/>
        <v>0.94</v>
      </c>
      <c r="F74" s="6">
        <f t="shared" si="4"/>
        <v>0.27390178125037012</v>
      </c>
    </row>
    <row r="75" spans="1:6" x14ac:dyDescent="0.2">
      <c r="A75" s="6" t="s">
        <v>90</v>
      </c>
      <c r="B75" s="6" t="s">
        <v>59</v>
      </c>
      <c r="C75" s="6" t="s">
        <v>128</v>
      </c>
      <c r="D75" s="6">
        <v>0.84675268413938654</v>
      </c>
      <c r="E75" s="7">
        <f t="shared" si="5"/>
        <v>0.96</v>
      </c>
      <c r="F75" s="6">
        <f t="shared" si="4"/>
        <v>0.81288257677381104</v>
      </c>
    </row>
    <row r="76" spans="1:6" x14ac:dyDescent="0.2">
      <c r="A76" s="6" t="s">
        <v>90</v>
      </c>
      <c r="B76" s="6" t="s">
        <v>129</v>
      </c>
      <c r="C76" s="6" t="s">
        <v>130</v>
      </c>
      <c r="D76" s="6">
        <v>3.6944567565038997</v>
      </c>
      <c r="E76" s="7">
        <f t="shared" si="5"/>
        <v>0.75</v>
      </c>
      <c r="F76" s="6">
        <f t="shared" si="4"/>
        <v>2.7708425673779247</v>
      </c>
    </row>
    <row r="77" spans="1:6" x14ac:dyDescent="0.2">
      <c r="A77" s="6" t="s">
        <v>90</v>
      </c>
      <c r="B77" s="6" t="s">
        <v>131</v>
      </c>
      <c r="C77" s="6" t="s">
        <v>132</v>
      </c>
      <c r="D77" s="6">
        <v>1.3307681827167475</v>
      </c>
      <c r="E77" s="7">
        <f t="shared" si="5"/>
        <v>1</v>
      </c>
      <c r="F77" s="6">
        <f t="shared" si="4"/>
        <v>1.3307681827167475</v>
      </c>
    </row>
    <row r="78" spans="1:6" x14ac:dyDescent="0.2">
      <c r="A78" s="6" t="s">
        <v>90</v>
      </c>
      <c r="B78" s="6" t="s">
        <v>65</v>
      </c>
      <c r="C78" s="6" t="s">
        <v>133</v>
      </c>
      <c r="D78" s="6">
        <v>4.1046607500291152</v>
      </c>
      <c r="E78" s="7">
        <f t="shared" si="5"/>
        <v>0.47</v>
      </c>
      <c r="F78" s="6">
        <f t="shared" si="4"/>
        <v>1.9291905525136841</v>
      </c>
    </row>
    <row r="79" spans="1:6" x14ac:dyDescent="0.2">
      <c r="A79" s="6" t="s">
        <v>90</v>
      </c>
      <c r="B79" s="6" t="s">
        <v>134</v>
      </c>
      <c r="C79" s="6" t="s">
        <v>135</v>
      </c>
      <c r="D79" s="6">
        <v>0.23359240691521177</v>
      </c>
      <c r="E79" s="7">
        <f t="shared" si="5"/>
        <v>0.59</v>
      </c>
      <c r="F79" s="6">
        <f t="shared" si="4"/>
        <v>0.13781952007997494</v>
      </c>
    </row>
    <row r="80" spans="1:6" x14ac:dyDescent="0.2">
      <c r="A80" s="6" t="s">
        <v>90</v>
      </c>
      <c r="B80" s="6" t="s">
        <v>69</v>
      </c>
      <c r="C80" s="6" t="s">
        <v>136</v>
      </c>
      <c r="D80" s="6">
        <v>0.80540599657361278</v>
      </c>
      <c r="E80" s="7">
        <f t="shared" si="5"/>
        <v>0.75</v>
      </c>
      <c r="F80" s="6">
        <f t="shared" si="4"/>
        <v>0.60405449743020956</v>
      </c>
    </row>
    <row r="81" spans="1:6" x14ac:dyDescent="0.2">
      <c r="A81" s="6" t="s">
        <v>90</v>
      </c>
      <c r="B81" s="6" t="s">
        <v>18</v>
      </c>
      <c r="C81" s="6" t="s">
        <v>19</v>
      </c>
      <c r="D81" s="6">
        <v>1.215445156882764</v>
      </c>
      <c r="E81" s="7">
        <f t="shared" si="5"/>
        <v>1</v>
      </c>
      <c r="F81" s="6">
        <f t="shared" si="4"/>
        <v>1.215445156882764</v>
      </c>
    </row>
    <row r="82" spans="1:6" x14ac:dyDescent="0.2">
      <c r="A82" s="6" t="s">
        <v>90</v>
      </c>
      <c r="B82" s="6" t="s">
        <v>137</v>
      </c>
      <c r="C82" s="6" t="s">
        <v>138</v>
      </c>
      <c r="D82" s="6">
        <v>2.0528747802162677</v>
      </c>
      <c r="E82" s="7">
        <f t="shared" si="5"/>
        <v>0.76</v>
      </c>
      <c r="F82" s="6">
        <f t="shared" si="4"/>
        <v>1.5601848329643635</v>
      </c>
    </row>
    <row r="83" spans="1:6" x14ac:dyDescent="0.2">
      <c r="A83" s="6" t="s">
        <v>90</v>
      </c>
      <c r="B83" s="6" t="s">
        <v>71</v>
      </c>
      <c r="C83" s="6" t="s">
        <v>139</v>
      </c>
      <c r="D83" s="6">
        <v>1.3258649463075014</v>
      </c>
      <c r="E83" s="7">
        <f t="shared" si="5"/>
        <v>0.81</v>
      </c>
      <c r="F83" s="6">
        <f t="shared" si="4"/>
        <v>1.0739506065090763</v>
      </c>
    </row>
    <row r="84" spans="1:6" x14ac:dyDescent="0.2">
      <c r="A84" s="6" t="s">
        <v>90</v>
      </c>
      <c r="B84" s="6" t="s">
        <v>20</v>
      </c>
      <c r="C84" s="6" t="s">
        <v>21</v>
      </c>
      <c r="D84" s="6">
        <v>0.39905927902014998</v>
      </c>
      <c r="E84" s="7">
        <f t="shared" si="5"/>
        <v>0.85</v>
      </c>
      <c r="F84" s="6">
        <f t="shared" si="4"/>
        <v>0.33920038716712747</v>
      </c>
    </row>
    <row r="85" spans="1:6" x14ac:dyDescent="0.2">
      <c r="A85" s="6" t="s">
        <v>90</v>
      </c>
      <c r="B85" s="6" t="s">
        <v>140</v>
      </c>
      <c r="C85" s="6" t="s">
        <v>141</v>
      </c>
      <c r="D85" s="6">
        <v>3.0432605536788024</v>
      </c>
      <c r="E85" s="7">
        <f t="shared" si="5"/>
        <v>0.78</v>
      </c>
      <c r="F85" s="6">
        <f t="shared" si="4"/>
        <v>2.373743231869466</v>
      </c>
    </row>
    <row r="86" spans="1:6" x14ac:dyDescent="0.2">
      <c r="A86" s="6" t="s">
        <v>90</v>
      </c>
      <c r="B86" s="6" t="s">
        <v>82</v>
      </c>
      <c r="C86" s="6" t="s">
        <v>142</v>
      </c>
      <c r="D86" s="6">
        <v>3.4418289984634112</v>
      </c>
      <c r="E86" s="7">
        <f t="shared" si="5"/>
        <v>0.22</v>
      </c>
      <c r="F86" s="6">
        <f t="shared" si="4"/>
        <v>0.75720237966195048</v>
      </c>
    </row>
    <row r="87" spans="1:6" x14ac:dyDescent="0.2">
      <c r="A87" s="6" t="s">
        <v>90</v>
      </c>
      <c r="B87" s="6" t="s">
        <v>84</v>
      </c>
      <c r="C87" s="6" t="s">
        <v>143</v>
      </c>
      <c r="D87" s="6">
        <v>2.4803630755172201</v>
      </c>
      <c r="E87" s="7">
        <f t="shared" si="5"/>
        <v>0.87</v>
      </c>
      <c r="F87" s="6">
        <f t="shared" si="4"/>
        <v>2.1579158756999814</v>
      </c>
    </row>
    <row r="88" spans="1:6" x14ac:dyDescent="0.2">
      <c r="A88" s="6" t="s">
        <v>144</v>
      </c>
      <c r="B88" s="6" t="s">
        <v>10</v>
      </c>
      <c r="C88" s="6" t="s">
        <v>11</v>
      </c>
      <c r="D88" s="6">
        <v>0.75695719010290141</v>
      </c>
      <c r="E88" s="7">
        <f t="shared" si="5"/>
        <v>1</v>
      </c>
      <c r="F88" s="6">
        <f t="shared" si="4"/>
        <v>0.75695719010290141</v>
      </c>
    </row>
    <row r="89" spans="1:6" x14ac:dyDescent="0.2">
      <c r="A89" s="6" t="s">
        <v>144</v>
      </c>
      <c r="B89" s="6" t="s">
        <v>107</v>
      </c>
      <c r="C89" s="6" t="s">
        <v>108</v>
      </c>
      <c r="D89" s="6">
        <v>0.98174202237204999</v>
      </c>
      <c r="E89" s="7">
        <f t="shared" si="5"/>
        <v>0.96</v>
      </c>
      <c r="F89" s="6">
        <f t="shared" si="4"/>
        <v>0.94247234147716796</v>
      </c>
    </row>
    <row r="90" spans="1:6" x14ac:dyDescent="0.2">
      <c r="A90" s="6" t="s">
        <v>144</v>
      </c>
      <c r="B90" s="6" t="s">
        <v>134</v>
      </c>
      <c r="C90" s="6" t="s">
        <v>135</v>
      </c>
      <c r="D90" s="6">
        <v>0.89336033655583325</v>
      </c>
      <c r="E90" s="7">
        <f t="shared" si="5"/>
        <v>0.59</v>
      </c>
      <c r="F90" s="6">
        <f t="shared" si="4"/>
        <v>0.5270825985679416</v>
      </c>
    </row>
    <row r="91" spans="1:6" x14ac:dyDescent="0.2">
      <c r="A91" s="6" t="s">
        <v>145</v>
      </c>
      <c r="B91" s="6" t="s">
        <v>10</v>
      </c>
      <c r="C91" s="6" t="s">
        <v>88</v>
      </c>
      <c r="D91" s="6">
        <v>0.93079683426638671</v>
      </c>
      <c r="E91" s="7">
        <f t="shared" si="5"/>
        <v>1</v>
      </c>
      <c r="F91" s="6">
        <f t="shared" si="4"/>
        <v>0.93079683426638671</v>
      </c>
    </row>
    <row r="92" spans="1:6" x14ac:dyDescent="0.2">
      <c r="A92" s="6" t="s">
        <v>146</v>
      </c>
      <c r="B92" s="6" t="s">
        <v>8</v>
      </c>
      <c r="C92" s="6" t="s">
        <v>9</v>
      </c>
      <c r="D92" s="6">
        <v>0.48658551730391153</v>
      </c>
      <c r="E92" s="7">
        <f t="shared" si="5"/>
        <v>0.94</v>
      </c>
      <c r="F92" s="6">
        <f t="shared" si="4"/>
        <v>0.4573903862656768</v>
      </c>
    </row>
    <row r="93" spans="1:6" x14ac:dyDescent="0.2">
      <c r="A93" s="6" t="s">
        <v>146</v>
      </c>
      <c r="B93" s="6" t="s">
        <v>91</v>
      </c>
      <c r="C93" s="6" t="s">
        <v>92</v>
      </c>
      <c r="D93" s="6">
        <v>5.8796697267481202</v>
      </c>
      <c r="E93" s="7">
        <f t="shared" si="5"/>
        <v>0.22</v>
      </c>
      <c r="F93" s="6">
        <f t="shared" si="4"/>
        <v>1.2935273398845863</v>
      </c>
    </row>
    <row r="94" spans="1:6" x14ac:dyDescent="0.2">
      <c r="A94" s="6" t="s">
        <v>146</v>
      </c>
      <c r="B94" s="6" t="s">
        <v>93</v>
      </c>
      <c r="C94" s="6" t="s">
        <v>94</v>
      </c>
      <c r="D94" s="6">
        <v>2.4024938557889239</v>
      </c>
      <c r="E94" s="7">
        <f t="shared" si="5"/>
        <v>1</v>
      </c>
      <c r="F94" s="6">
        <f t="shared" si="4"/>
        <v>2.4024938557889239</v>
      </c>
    </row>
    <row r="95" spans="1:6" x14ac:dyDescent="0.2">
      <c r="A95" s="6" t="s">
        <v>146</v>
      </c>
      <c r="B95" s="6" t="s">
        <v>97</v>
      </c>
      <c r="C95" s="6" t="s">
        <v>98</v>
      </c>
      <c r="D95" s="6">
        <v>8.9375835848634004</v>
      </c>
      <c r="E95" s="7">
        <f t="shared" si="5"/>
        <v>0.46</v>
      </c>
      <c r="F95" s="6">
        <f t="shared" si="4"/>
        <v>4.111288449037164</v>
      </c>
    </row>
    <row r="96" spans="1:6" x14ac:dyDescent="0.2">
      <c r="A96" s="6" t="s">
        <v>146</v>
      </c>
      <c r="B96" s="6" t="s">
        <v>99</v>
      </c>
      <c r="C96" s="6" t="s">
        <v>100</v>
      </c>
      <c r="D96" s="6">
        <v>13.902265045407985</v>
      </c>
      <c r="E96" s="7">
        <f t="shared" si="5"/>
        <v>0.24</v>
      </c>
      <c r="F96" s="6">
        <f t="shared" si="4"/>
        <v>3.3365436108979161</v>
      </c>
    </row>
    <row r="97" spans="1:6" x14ac:dyDescent="0.2">
      <c r="A97" s="6" t="s">
        <v>146</v>
      </c>
      <c r="B97" s="6" t="s">
        <v>10</v>
      </c>
      <c r="C97" s="6" t="s">
        <v>11</v>
      </c>
      <c r="D97" s="6">
        <v>0.22921119508797627</v>
      </c>
      <c r="E97" s="7">
        <f t="shared" si="5"/>
        <v>1</v>
      </c>
      <c r="F97" s="6">
        <f t="shared" si="4"/>
        <v>0.22921119508797627</v>
      </c>
    </row>
    <row r="98" spans="1:6" x14ac:dyDescent="0.2">
      <c r="A98" s="6" t="s">
        <v>146</v>
      </c>
      <c r="B98" s="6" t="s">
        <v>111</v>
      </c>
      <c r="C98" s="6" t="s">
        <v>112</v>
      </c>
      <c r="D98" s="6">
        <v>9.0860410886078924</v>
      </c>
      <c r="E98" s="7">
        <f t="shared" si="5"/>
        <v>0.36</v>
      </c>
      <c r="F98" s="6">
        <f t="shared" si="4"/>
        <v>3.270974791898841</v>
      </c>
    </row>
    <row r="99" spans="1:6" x14ac:dyDescent="0.2">
      <c r="A99" s="6" t="s">
        <v>146</v>
      </c>
      <c r="B99" s="6" t="s">
        <v>147</v>
      </c>
      <c r="C99" s="6" t="s">
        <v>148</v>
      </c>
      <c r="D99" s="6">
        <v>5.5464807538073142</v>
      </c>
      <c r="E99" s="7">
        <f t="shared" si="5"/>
        <v>1</v>
      </c>
      <c r="F99" s="6">
        <f t="shared" si="4"/>
        <v>5.5464807538073142</v>
      </c>
    </row>
    <row r="100" spans="1:6" x14ac:dyDescent="0.2">
      <c r="A100" s="6" t="s">
        <v>146</v>
      </c>
      <c r="B100" s="6" t="s">
        <v>114</v>
      </c>
      <c r="C100" s="6" t="s">
        <v>115</v>
      </c>
      <c r="D100" s="6">
        <v>2.7954330978927251</v>
      </c>
      <c r="E100" s="7">
        <f t="shared" si="5"/>
        <v>0.82</v>
      </c>
      <c r="F100" s="6">
        <f t="shared" si="4"/>
        <v>2.2922551402720344</v>
      </c>
    </row>
    <row r="101" spans="1:6" x14ac:dyDescent="0.2">
      <c r="A101" s="6" t="s">
        <v>146</v>
      </c>
      <c r="B101" s="6" t="s">
        <v>20</v>
      </c>
      <c r="C101" s="6" t="s">
        <v>21</v>
      </c>
      <c r="D101" s="6">
        <v>0.4621360688109723</v>
      </c>
      <c r="E101" s="7">
        <f t="shared" si="5"/>
        <v>0.85</v>
      </c>
      <c r="F101" s="6">
        <f t="shared" si="4"/>
        <v>0.39281565848932642</v>
      </c>
    </row>
    <row r="102" spans="1:6" x14ac:dyDescent="0.2">
      <c r="A102" s="6" t="s">
        <v>149</v>
      </c>
      <c r="B102" s="6" t="s">
        <v>32</v>
      </c>
      <c r="C102" s="6" t="s">
        <v>101</v>
      </c>
      <c r="D102" s="6">
        <v>1.3178492557229575</v>
      </c>
      <c r="E102" s="7">
        <f t="shared" ref="E102:E133" si="6">VLOOKUP(B102,RefData,8,FALSE)</f>
        <v>0.38</v>
      </c>
      <c r="F102" s="6">
        <f t="shared" si="4"/>
        <v>0.50078271717472389</v>
      </c>
    </row>
    <row r="103" spans="1:6" x14ac:dyDescent="0.2">
      <c r="A103" s="6" t="s">
        <v>149</v>
      </c>
      <c r="B103" s="6" t="s">
        <v>105</v>
      </c>
      <c r="C103" s="6" t="s">
        <v>106</v>
      </c>
      <c r="D103" s="6">
        <v>5.3130989148112269</v>
      </c>
      <c r="E103" s="7">
        <f t="shared" si="6"/>
        <v>0.26</v>
      </c>
      <c r="F103" s="6">
        <f t="shared" si="4"/>
        <v>1.3814057178509189</v>
      </c>
    </row>
    <row r="104" spans="1:6" x14ac:dyDescent="0.2">
      <c r="A104" s="6" t="s">
        <v>149</v>
      </c>
      <c r="B104" s="6" t="s">
        <v>109</v>
      </c>
      <c r="C104" s="6" t="s">
        <v>110</v>
      </c>
      <c r="D104" s="6">
        <v>2.5812399445825589</v>
      </c>
      <c r="E104" s="7">
        <f t="shared" si="6"/>
        <v>0.5</v>
      </c>
      <c r="F104" s="6">
        <f t="shared" si="4"/>
        <v>1.2906199722912794</v>
      </c>
    </row>
    <row r="105" spans="1:6" x14ac:dyDescent="0.2">
      <c r="A105" s="6" t="s">
        <v>149</v>
      </c>
      <c r="B105" s="6" t="s">
        <v>38</v>
      </c>
      <c r="C105" s="6" t="s">
        <v>113</v>
      </c>
      <c r="D105" s="6">
        <v>0.51972923477663302</v>
      </c>
      <c r="E105" s="7">
        <f t="shared" si="6"/>
        <v>0.57999999999999996</v>
      </c>
      <c r="F105" s="6">
        <f t="shared" si="4"/>
        <v>0.30144295617044714</v>
      </c>
    </row>
    <row r="106" spans="1:6" x14ac:dyDescent="0.2">
      <c r="A106" s="6" t="s">
        <v>149</v>
      </c>
      <c r="B106" s="6" t="s">
        <v>23</v>
      </c>
      <c r="C106" s="6" t="s">
        <v>24</v>
      </c>
      <c r="D106" s="6">
        <v>1.3680335615500869</v>
      </c>
      <c r="E106" s="7">
        <f t="shared" si="6"/>
        <v>0.92</v>
      </c>
      <c r="F106" s="6">
        <f t="shared" si="4"/>
        <v>1.25859087662608</v>
      </c>
    </row>
    <row r="107" spans="1:6" x14ac:dyDescent="0.2">
      <c r="A107" s="6" t="s">
        <v>149</v>
      </c>
      <c r="B107" s="6" t="s">
        <v>40</v>
      </c>
      <c r="C107" s="6" t="s">
        <v>116</v>
      </c>
      <c r="D107" s="6">
        <v>0.83990879260875517</v>
      </c>
      <c r="E107" s="7">
        <f t="shared" si="6"/>
        <v>0.86</v>
      </c>
      <c r="F107" s="6">
        <f t="shared" si="4"/>
        <v>0.72232156164352945</v>
      </c>
    </row>
    <row r="108" spans="1:6" x14ac:dyDescent="0.2">
      <c r="A108" s="6" t="s">
        <v>149</v>
      </c>
      <c r="B108" s="6" t="s">
        <v>42</v>
      </c>
      <c r="C108" s="6" t="s">
        <v>117</v>
      </c>
      <c r="D108" s="6">
        <v>0.83990879260875517</v>
      </c>
      <c r="E108" s="7">
        <f t="shared" si="6"/>
        <v>1</v>
      </c>
      <c r="F108" s="6">
        <f t="shared" si="4"/>
        <v>0.83990879260875517</v>
      </c>
    </row>
    <row r="109" spans="1:6" x14ac:dyDescent="0.2">
      <c r="A109" s="6" t="s">
        <v>149</v>
      </c>
      <c r="B109" s="6" t="s">
        <v>25</v>
      </c>
      <c r="C109" s="6" t="s">
        <v>119</v>
      </c>
      <c r="D109" s="6">
        <v>1.3457645747038891</v>
      </c>
      <c r="E109" s="7">
        <f t="shared" si="6"/>
        <v>0.7</v>
      </c>
      <c r="F109" s="6">
        <f t="shared" si="4"/>
        <v>0.94203520229272231</v>
      </c>
    </row>
    <row r="110" spans="1:6" x14ac:dyDescent="0.2">
      <c r="A110" s="6" t="s">
        <v>149</v>
      </c>
      <c r="B110" s="6" t="s">
        <v>50</v>
      </c>
      <c r="C110" s="6" t="s">
        <v>150</v>
      </c>
      <c r="D110" s="6">
        <v>2.5752775087784787</v>
      </c>
      <c r="E110" s="7">
        <f t="shared" si="6"/>
        <v>0.65</v>
      </c>
      <c r="F110" s="6">
        <f t="shared" si="4"/>
        <v>1.6739303807060113</v>
      </c>
    </row>
    <row r="111" spans="1:6" x14ac:dyDescent="0.2">
      <c r="A111" s="6" t="s">
        <v>149</v>
      </c>
      <c r="B111" s="6" t="s">
        <v>53</v>
      </c>
      <c r="C111" s="6" t="s">
        <v>125</v>
      </c>
      <c r="D111" s="6">
        <v>1.4945717315050377</v>
      </c>
      <c r="E111" s="7">
        <f t="shared" si="6"/>
        <v>0.39</v>
      </c>
      <c r="F111" s="6">
        <f t="shared" si="4"/>
        <v>0.58288297528696476</v>
      </c>
    </row>
    <row r="112" spans="1:6" x14ac:dyDescent="0.2">
      <c r="A112" s="6" t="s">
        <v>149</v>
      </c>
      <c r="B112" s="6" t="s">
        <v>59</v>
      </c>
      <c r="C112" s="6" t="s">
        <v>128</v>
      </c>
      <c r="D112" s="6">
        <v>0.40709853963169601</v>
      </c>
      <c r="E112" s="7">
        <f t="shared" si="6"/>
        <v>0.96</v>
      </c>
      <c r="F112" s="6">
        <f t="shared" si="4"/>
        <v>0.39081459804642815</v>
      </c>
    </row>
    <row r="113" spans="1:6" x14ac:dyDescent="0.2">
      <c r="A113" s="6" t="s">
        <v>149</v>
      </c>
      <c r="B113" s="6" t="s">
        <v>129</v>
      </c>
      <c r="C113" s="6" t="s">
        <v>130</v>
      </c>
      <c r="D113" s="6">
        <v>1.7762068883594004</v>
      </c>
      <c r="E113" s="7">
        <f t="shared" si="6"/>
        <v>0.75</v>
      </c>
      <c r="F113" s="6">
        <f t="shared" si="4"/>
        <v>1.3321551662695503</v>
      </c>
    </row>
    <row r="114" spans="1:6" x14ac:dyDescent="0.2">
      <c r="A114" s="6" t="s">
        <v>149</v>
      </c>
      <c r="B114" s="6" t="s">
        <v>65</v>
      </c>
      <c r="C114" s="6" t="s">
        <v>133</v>
      </c>
      <c r="D114" s="6">
        <v>1.9734232064687809</v>
      </c>
      <c r="E114" s="7">
        <f t="shared" si="6"/>
        <v>0.47</v>
      </c>
      <c r="F114" s="6">
        <f t="shared" si="4"/>
        <v>0.92750890704032696</v>
      </c>
    </row>
    <row r="115" spans="1:6" x14ac:dyDescent="0.2">
      <c r="A115" s="6" t="s">
        <v>149</v>
      </c>
      <c r="B115" s="6" t="s">
        <v>67</v>
      </c>
      <c r="C115" s="6" t="s">
        <v>151</v>
      </c>
      <c r="D115" s="6">
        <v>2.9238008359722039</v>
      </c>
      <c r="E115" s="7">
        <f t="shared" si="6"/>
        <v>0.47</v>
      </c>
      <c r="F115" s="6">
        <f t="shared" si="4"/>
        <v>1.3741863929069358</v>
      </c>
    </row>
    <row r="116" spans="1:6" x14ac:dyDescent="0.2">
      <c r="A116" s="6" t="s">
        <v>149</v>
      </c>
      <c r="B116" s="6" t="s">
        <v>69</v>
      </c>
      <c r="C116" s="6" t="s">
        <v>136</v>
      </c>
      <c r="D116" s="6">
        <v>0.38722003621278783</v>
      </c>
      <c r="E116" s="7">
        <f t="shared" si="6"/>
        <v>0.75</v>
      </c>
      <c r="F116" s="6">
        <f t="shared" si="4"/>
        <v>0.29041502715959089</v>
      </c>
    </row>
    <row r="117" spans="1:6" x14ac:dyDescent="0.2">
      <c r="A117" s="6" t="s">
        <v>149</v>
      </c>
      <c r="B117" s="6" t="s">
        <v>71</v>
      </c>
      <c r="C117" s="6" t="s">
        <v>139</v>
      </c>
      <c r="D117" s="6">
        <v>0.63744431343519636</v>
      </c>
      <c r="E117" s="7">
        <f t="shared" si="6"/>
        <v>0.81</v>
      </c>
      <c r="F117" s="6">
        <f t="shared" si="4"/>
        <v>0.51632989388250905</v>
      </c>
    </row>
    <row r="118" spans="1:6" x14ac:dyDescent="0.2">
      <c r="A118" s="6" t="s">
        <v>152</v>
      </c>
      <c r="B118" s="6" t="s">
        <v>95</v>
      </c>
      <c r="C118" s="6" t="s">
        <v>96</v>
      </c>
      <c r="D118" s="6">
        <v>1.4143747709922641</v>
      </c>
      <c r="E118" s="7">
        <f t="shared" si="6"/>
        <v>0.67</v>
      </c>
      <c r="F118" s="6">
        <f t="shared" si="4"/>
        <v>0.94763109656481692</v>
      </c>
    </row>
    <row r="119" spans="1:6" x14ac:dyDescent="0.2">
      <c r="A119" s="6" t="s">
        <v>152</v>
      </c>
      <c r="B119" s="6" t="s">
        <v>34</v>
      </c>
      <c r="C119" s="6" t="s">
        <v>102</v>
      </c>
      <c r="D119" s="6">
        <v>0.66697441719371431</v>
      </c>
      <c r="E119" s="7">
        <f t="shared" si="6"/>
        <v>0.15</v>
      </c>
      <c r="F119" s="6">
        <f t="shared" si="4"/>
        <v>0.10004616257905714</v>
      </c>
    </row>
    <row r="120" spans="1:6" x14ac:dyDescent="0.2">
      <c r="A120" s="6" t="s">
        <v>152</v>
      </c>
      <c r="B120" s="6" t="s">
        <v>103</v>
      </c>
      <c r="C120" s="6" t="s">
        <v>104</v>
      </c>
      <c r="D120" s="6">
        <v>1.4545949068730066</v>
      </c>
      <c r="E120" s="7">
        <f t="shared" si="6"/>
        <v>0.95</v>
      </c>
      <c r="F120" s="6">
        <f t="shared" si="4"/>
        <v>1.3818651615293562</v>
      </c>
    </row>
    <row r="121" spans="1:6" x14ac:dyDescent="0.2">
      <c r="A121" s="6" t="s">
        <v>152</v>
      </c>
      <c r="B121" s="6" t="s">
        <v>107</v>
      </c>
      <c r="C121" s="6" t="s">
        <v>108</v>
      </c>
      <c r="D121" s="6">
        <v>0.23565645733322071</v>
      </c>
      <c r="E121" s="7">
        <f t="shared" si="6"/>
        <v>0.96</v>
      </c>
      <c r="F121" s="6">
        <f t="shared" si="4"/>
        <v>0.22623019903989189</v>
      </c>
    </row>
    <row r="122" spans="1:6" x14ac:dyDescent="0.2">
      <c r="A122" s="6" t="s">
        <v>152</v>
      </c>
      <c r="B122" s="6" t="s">
        <v>44</v>
      </c>
      <c r="C122" s="6" t="s">
        <v>118</v>
      </c>
      <c r="D122" s="6">
        <v>3.8374717757495413</v>
      </c>
      <c r="E122" s="7">
        <f t="shared" si="6"/>
        <v>0.83</v>
      </c>
      <c r="F122" s="6">
        <f t="shared" si="4"/>
        <v>3.1851015738721191</v>
      </c>
    </row>
    <row r="123" spans="1:6" x14ac:dyDescent="0.2">
      <c r="A123" s="6" t="s">
        <v>152</v>
      </c>
      <c r="B123" s="6" t="s">
        <v>46</v>
      </c>
      <c r="C123" s="6" t="s">
        <v>120</v>
      </c>
      <c r="D123" s="6">
        <v>6.7033815842903701</v>
      </c>
      <c r="E123" s="7">
        <f t="shared" si="6"/>
        <v>0.18</v>
      </c>
      <c r="F123" s="6">
        <f t="shared" si="4"/>
        <v>1.2066086851722666</v>
      </c>
    </row>
    <row r="124" spans="1:6" x14ac:dyDescent="0.2">
      <c r="A124" s="6" t="s">
        <v>152</v>
      </c>
      <c r="B124" s="6" t="s">
        <v>121</v>
      </c>
      <c r="C124" s="6" t="s">
        <v>122</v>
      </c>
      <c r="D124" s="6">
        <v>3.5256205243793222</v>
      </c>
      <c r="E124" s="7">
        <f t="shared" si="6"/>
        <v>0.88</v>
      </c>
      <c r="F124" s="6">
        <f t="shared" si="4"/>
        <v>3.1025460614538036</v>
      </c>
    </row>
    <row r="125" spans="1:6" x14ac:dyDescent="0.2">
      <c r="A125" s="6" t="s">
        <v>152</v>
      </c>
      <c r="B125" s="6" t="s">
        <v>123</v>
      </c>
      <c r="C125" s="6" t="s">
        <v>124</v>
      </c>
      <c r="D125" s="6">
        <v>3.90030127297445</v>
      </c>
      <c r="E125" s="7">
        <f t="shared" si="6"/>
        <v>0.5</v>
      </c>
      <c r="F125" s="6">
        <f t="shared" si="4"/>
        <v>1.950150636487225</v>
      </c>
    </row>
    <row r="126" spans="1:6" x14ac:dyDescent="0.2">
      <c r="A126" s="6" t="s">
        <v>152</v>
      </c>
      <c r="B126" s="6" t="s">
        <v>12</v>
      </c>
      <c r="C126" s="6" t="s">
        <v>13</v>
      </c>
      <c r="D126" s="6">
        <v>1.3868134972005695</v>
      </c>
      <c r="E126" s="7">
        <f t="shared" si="6"/>
        <v>1</v>
      </c>
      <c r="F126" s="6">
        <f t="shared" si="4"/>
        <v>1.3868134972005695</v>
      </c>
    </row>
    <row r="127" spans="1:6" x14ac:dyDescent="0.2">
      <c r="A127" s="6" t="s">
        <v>152</v>
      </c>
      <c r="B127" s="6" t="s">
        <v>14</v>
      </c>
      <c r="C127" s="6" t="s">
        <v>15</v>
      </c>
      <c r="D127" s="6">
        <v>1.3868134972005695</v>
      </c>
      <c r="E127" s="7">
        <f t="shared" si="6"/>
        <v>1</v>
      </c>
      <c r="F127" s="6">
        <f t="shared" si="4"/>
        <v>1.3868134972005695</v>
      </c>
    </row>
    <row r="128" spans="1:6" x14ac:dyDescent="0.2">
      <c r="A128" s="6" t="s">
        <v>152</v>
      </c>
      <c r="B128" s="6" t="s">
        <v>153</v>
      </c>
      <c r="C128" s="6" t="s">
        <v>154</v>
      </c>
      <c r="D128" s="6">
        <v>3.2289445831632415</v>
      </c>
      <c r="E128" s="7">
        <f t="shared" si="6"/>
        <v>0.92</v>
      </c>
      <c r="F128" s="6">
        <f t="shared" si="4"/>
        <v>2.9706290165101823</v>
      </c>
    </row>
    <row r="129" spans="1:6" x14ac:dyDescent="0.2">
      <c r="A129" s="6" t="s">
        <v>152</v>
      </c>
      <c r="B129" s="6" t="s">
        <v>155</v>
      </c>
      <c r="C129" s="6" t="s">
        <v>156</v>
      </c>
      <c r="D129" s="6">
        <v>9.1980557356750996</v>
      </c>
      <c r="E129" s="7">
        <f t="shared" si="6"/>
        <v>0.5</v>
      </c>
      <c r="F129" s="6">
        <f t="shared" si="4"/>
        <v>4.5990278678375498</v>
      </c>
    </row>
    <row r="130" spans="1:6" x14ac:dyDescent="0.2">
      <c r="A130" s="6" t="s">
        <v>152</v>
      </c>
      <c r="B130" s="6" t="s">
        <v>16</v>
      </c>
      <c r="C130" s="6" t="s">
        <v>17</v>
      </c>
      <c r="D130" s="6">
        <v>0.31818550665291984</v>
      </c>
      <c r="E130" s="7">
        <f t="shared" si="6"/>
        <v>0.95</v>
      </c>
      <c r="F130" s="6">
        <f t="shared" si="4"/>
        <v>0.30227623132027381</v>
      </c>
    </row>
    <row r="131" spans="1:6" x14ac:dyDescent="0.2">
      <c r="A131" s="6" t="s">
        <v>152</v>
      </c>
      <c r="B131" s="6" t="s">
        <v>55</v>
      </c>
      <c r="C131" s="6" t="s">
        <v>157</v>
      </c>
      <c r="D131" s="6">
        <v>5.9915495651284285</v>
      </c>
      <c r="E131" s="7">
        <f t="shared" si="6"/>
        <v>0.85</v>
      </c>
      <c r="F131" s="6">
        <f t="shared" si="4"/>
        <v>5.0928171303591645</v>
      </c>
    </row>
    <row r="132" spans="1:6" x14ac:dyDescent="0.2">
      <c r="A132" s="6" t="s">
        <v>152</v>
      </c>
      <c r="B132" s="6" t="s">
        <v>126</v>
      </c>
      <c r="C132" s="6" t="s">
        <v>127</v>
      </c>
      <c r="D132" s="6">
        <v>0.26749576570079225</v>
      </c>
      <c r="E132" s="7">
        <f t="shared" si="6"/>
        <v>0.94</v>
      </c>
      <c r="F132" s="6">
        <f t="shared" ref="F132:F143" si="7">D132*E132</f>
        <v>0.2514460197587447</v>
      </c>
    </row>
    <row r="133" spans="1:6" x14ac:dyDescent="0.2">
      <c r="A133" s="6" t="s">
        <v>152</v>
      </c>
      <c r="B133" s="6" t="s">
        <v>158</v>
      </c>
      <c r="C133" s="6" t="s">
        <v>159</v>
      </c>
      <c r="D133" s="6">
        <v>3.1061040004476292</v>
      </c>
      <c r="E133" s="7">
        <f t="shared" si="6"/>
        <v>1</v>
      </c>
      <c r="F133" s="6">
        <f t="shared" si="7"/>
        <v>3.1061040004476292</v>
      </c>
    </row>
    <row r="134" spans="1:6" x14ac:dyDescent="0.2">
      <c r="A134" s="6" t="s">
        <v>152</v>
      </c>
      <c r="B134" s="6" t="s">
        <v>160</v>
      </c>
      <c r="C134" s="6" t="s">
        <v>161</v>
      </c>
      <c r="D134" s="6">
        <v>10.314921276015626</v>
      </c>
      <c r="E134" s="7">
        <f t="shared" ref="E134:E143" si="8">VLOOKUP(B134,RefData,8,FALSE)</f>
        <v>0.46</v>
      </c>
      <c r="F134" s="6">
        <f t="shared" si="7"/>
        <v>4.7448637869671879</v>
      </c>
    </row>
    <row r="135" spans="1:6" x14ac:dyDescent="0.2">
      <c r="A135" s="6" t="s">
        <v>152</v>
      </c>
      <c r="B135" s="6" t="s">
        <v>131</v>
      </c>
      <c r="C135" s="6" t="s">
        <v>132</v>
      </c>
      <c r="D135" s="6">
        <v>1.2216655227219406</v>
      </c>
      <c r="E135" s="7">
        <f t="shared" si="8"/>
        <v>1</v>
      </c>
      <c r="F135" s="6">
        <f t="shared" si="7"/>
        <v>1.2216655227219406</v>
      </c>
    </row>
    <row r="136" spans="1:6" x14ac:dyDescent="0.2">
      <c r="A136" s="6" t="s">
        <v>152</v>
      </c>
      <c r="B136" s="6" t="s">
        <v>134</v>
      </c>
      <c r="C136" s="6" t="s">
        <v>135</v>
      </c>
      <c r="D136" s="6">
        <v>0.2144413982872399</v>
      </c>
      <c r="E136" s="7">
        <f t="shared" si="8"/>
        <v>0.59</v>
      </c>
      <c r="F136" s="6">
        <f t="shared" si="7"/>
        <v>0.12652042498947152</v>
      </c>
    </row>
    <row r="137" spans="1:6" x14ac:dyDescent="0.2">
      <c r="A137" s="6" t="s">
        <v>152</v>
      </c>
      <c r="B137" s="6" t="s">
        <v>18</v>
      </c>
      <c r="C137" s="6" t="s">
        <v>19</v>
      </c>
      <c r="D137" s="6">
        <v>1.1157972231434732</v>
      </c>
      <c r="E137" s="7">
        <f t="shared" si="8"/>
        <v>1</v>
      </c>
      <c r="F137" s="6">
        <f t="shared" si="7"/>
        <v>1.1157972231434732</v>
      </c>
    </row>
    <row r="138" spans="1:6" x14ac:dyDescent="0.2">
      <c r="A138" s="6" t="s">
        <v>152</v>
      </c>
      <c r="B138" s="6" t="s">
        <v>137</v>
      </c>
      <c r="C138" s="6" t="s">
        <v>138</v>
      </c>
      <c r="D138" s="6">
        <v>1.8845704113061179</v>
      </c>
      <c r="E138" s="7">
        <f t="shared" si="8"/>
        <v>0.76</v>
      </c>
      <c r="F138" s="6">
        <f t="shared" si="7"/>
        <v>1.4322735125926496</v>
      </c>
    </row>
    <row r="139" spans="1:6" x14ac:dyDescent="0.2">
      <c r="A139" s="6" t="s">
        <v>152</v>
      </c>
      <c r="B139" s="6" t="s">
        <v>140</v>
      </c>
      <c r="C139" s="6" t="s">
        <v>141</v>
      </c>
      <c r="D139" s="6">
        <v>2.7937596820951471</v>
      </c>
      <c r="E139" s="7">
        <f t="shared" si="8"/>
        <v>0.78</v>
      </c>
      <c r="F139" s="6">
        <f t="shared" si="7"/>
        <v>2.1791325520342149</v>
      </c>
    </row>
    <row r="140" spans="1:6" x14ac:dyDescent="0.2">
      <c r="A140" s="6" t="s">
        <v>152</v>
      </c>
      <c r="B140" s="6" t="s">
        <v>80</v>
      </c>
      <c r="C140" s="6" t="s">
        <v>162</v>
      </c>
      <c r="D140" s="6">
        <v>4.1414697717195423</v>
      </c>
      <c r="E140" s="7">
        <f t="shared" si="8"/>
        <v>0.99</v>
      </c>
      <c r="F140" s="6">
        <f t="shared" si="7"/>
        <v>4.1000550740023467</v>
      </c>
    </row>
    <row r="141" spans="1:6" x14ac:dyDescent="0.2">
      <c r="A141" s="6" t="s">
        <v>152</v>
      </c>
      <c r="B141" s="6" t="s">
        <v>163</v>
      </c>
      <c r="C141" s="6" t="s">
        <v>164</v>
      </c>
      <c r="D141" s="6">
        <v>23.419742246550189</v>
      </c>
      <c r="E141" s="7">
        <f t="shared" si="8"/>
        <v>0.18</v>
      </c>
      <c r="F141" s="6">
        <f t="shared" si="7"/>
        <v>4.2155536043790338</v>
      </c>
    </row>
    <row r="142" spans="1:6" x14ac:dyDescent="0.2">
      <c r="A142" s="6" t="s">
        <v>152</v>
      </c>
      <c r="B142" s="6" t="s">
        <v>82</v>
      </c>
      <c r="C142" s="6" t="s">
        <v>142</v>
      </c>
      <c r="D142" s="6">
        <v>3.1596516035898619</v>
      </c>
      <c r="E142" s="7">
        <f t="shared" si="8"/>
        <v>0.22</v>
      </c>
      <c r="F142" s="6">
        <f t="shared" si="7"/>
        <v>0.69512335278976967</v>
      </c>
    </row>
    <row r="143" spans="1:6" x14ac:dyDescent="0.2">
      <c r="A143" s="6" t="s">
        <v>152</v>
      </c>
      <c r="B143" s="6" t="s">
        <v>84</v>
      </c>
      <c r="C143" s="6" t="s">
        <v>143</v>
      </c>
      <c r="D143" s="6">
        <v>2.2770111974017002</v>
      </c>
      <c r="E143" s="7">
        <f t="shared" si="8"/>
        <v>0.87</v>
      </c>
      <c r="F143" s="6">
        <f t="shared" si="7"/>
        <v>1.9809997417394791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JSE Index Review" ma:contentTypeID="0x01010025A8B514A743974EAD575655CE6523731C009E8384A5A8A4134092B28545CEB4C011" ma:contentTypeVersion="2" ma:contentTypeDescription="Create a new document." ma:contentTypeScope="" ma:versionID="01110cf573c116a07d2ce4c9b8773242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9c020be8bb5e7ec06a39f2d3f2060ca4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2014-06-22T22:00:00+00:00</JSEDate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FTSE/JSE Africa Index Series</TermName>
          <TermId xmlns="http://schemas.microsoft.com/office/infopath/2007/PartnerControls">6e63f74e-2d9e-4e57-a177-02880866ab59</TermId>
        </TermInfo>
      </Terms>
    </j50c28d78dcf4727baa6c3ad504fae7e>
    <JSEDisplayPriority xmlns="a5d7cc70-31c1-4b2e-9a12-faea9898ee50" xsi:nil="true"/>
    <TaxCatchAll xmlns="a5d7cc70-31c1-4b2e-9a12-faea9898ee50">
      <Value>29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94BC08-DE84-41D3-A842-3B1891E30D3F}"/>
</file>

<file path=customXml/itemProps2.xml><?xml version="1.0" encoding="utf-8"?>
<ds:datastoreItem xmlns:ds="http://schemas.openxmlformats.org/officeDocument/2006/customXml" ds:itemID="{F049C9B8-1124-40A2-A429-4F8C40FCE931}"/>
</file>

<file path=customXml/itemProps3.xml><?xml version="1.0" encoding="utf-8"?>
<ds:datastoreItem xmlns:ds="http://schemas.openxmlformats.org/officeDocument/2006/customXml" ds:itemID="{2FA3FF12-08FE-4407-88CB-DA2146B455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JSE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20140623 Capping Factors</dc:title>
  <dc:creator>Mark Randall</dc:creator>
  <cp:lastModifiedBy>GavinD</cp:lastModifiedBy>
  <dcterms:created xsi:type="dcterms:W3CDTF">2014-03-17T14:56:29Z</dcterms:created>
  <dcterms:modified xsi:type="dcterms:W3CDTF">2014-06-17T14:32:56Z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0x01010025A8B514A743974EAD575655CE6523731C009E8384A5A8A4134092B28545CEB4C011</vt:lpwstr>
  </property>
  <property fmtid="{D5CDD505-2E9C-101B-9397-08002B2CF9AE}" pid="3" name="JSENavigation">
    <vt:lpwstr>29;#FTSE/JSE Africa Index Series|6e63f74e-2d9e-4e57-a177-02880866ab59</vt:lpwstr>
  </property>
</Properties>
</file>