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jsecoza.sharepoint.com/sites/PrimaryMarkets/Shared Documents/Specialist Securities/Products/ETP/ETFs/ETF Lists/"/>
    </mc:Choice>
  </mc:AlternateContent>
  <xr:revisionPtr revIDLastSave="0" documentId="8_{EFEF82A9-95B2-4DD8-8737-D389FA508B7C}" xr6:coauthVersionLast="47" xr6:coauthVersionMax="47" xr10:uidLastSave="{00000000-0000-0000-0000-000000000000}"/>
  <bookViews>
    <workbookView xWindow="-110" yWindow="-110" windowWidth="19420" windowHeight="10420" xr2:uid="{00000000-000D-0000-FFFF-FFFF00000000}"/>
  </bookViews>
  <sheets>
    <sheet name="ETF Web data" sheetId="2" r:id="rId1"/>
    <sheet name="Sheet1" sheetId="3" r:id="rId2"/>
  </sheets>
  <definedNames>
    <definedName name="_xlnm._FilterDatabase" localSheetId="0" hidden="1">'ETF Web data'!$A$1:$F$112</definedName>
    <definedName name="_Hlk136587829" localSheetId="0">'ETF Web data'!$B$105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3" l="1"/>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58" i="3"/>
  <c r="E59" i="3"/>
  <c r="E60" i="3"/>
  <c r="E61" i="3"/>
  <c r="E62" i="3"/>
  <c r="E63" i="3"/>
  <c r="E64" i="3"/>
  <c r="E65" i="3"/>
  <c r="E66" i="3"/>
  <c r="E67" i="3"/>
  <c r="E68" i="3"/>
  <c r="E69" i="3"/>
  <c r="E70" i="3"/>
  <c r="E50" i="3"/>
  <c r="E51" i="3"/>
  <c r="E52" i="3"/>
  <c r="E53" i="3"/>
  <c r="E54" i="3"/>
  <c r="E55" i="3"/>
  <c r="E56" i="3"/>
  <c r="E57"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1" i="3"/>
  <c r="F112" i="2"/>
</calcChain>
</file>

<file path=xl/sharedStrings.xml><?xml version="1.0" encoding="utf-8"?>
<sst xmlns="http://schemas.openxmlformats.org/spreadsheetml/2006/main" count="785" uniqueCount="311">
  <si>
    <t>CTOP50</t>
  </si>
  <si>
    <t>DIVTRX</t>
  </si>
  <si>
    <t>ETFGLD</t>
  </si>
  <si>
    <t>ETFPLD</t>
  </si>
  <si>
    <t>ETFPLT</t>
  </si>
  <si>
    <t>ETFRHO</t>
  </si>
  <si>
    <t>GLD</t>
  </si>
  <si>
    <t>KCCGLD</t>
  </si>
  <si>
    <t>NGPLD</t>
  </si>
  <si>
    <t>NGPLT</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</si>
  <si>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</si>
  <si>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</si>
  <si>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</si>
  <si>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</si>
  <si>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</si>
  <si>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</si>
  <si>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</si>
  <si>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</si>
  <si>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</si>
  <si>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</si>
  <si>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</si>
  <si>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</si>
  <si>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</si>
  <si>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</si>
  <si>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</si>
  <si>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</si>
  <si>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</si>
  <si>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</si>
  <si>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</si>
  <si>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</si>
  <si>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</si>
  <si>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</si>
  <si>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</si>
  <si>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</si>
  <si>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</si>
  <si>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</si>
  <si>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</si>
  <si>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</si>
  <si>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</si>
  <si>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</si>
  <si>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</si>
  <si>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</si>
  <si>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</si>
  <si>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</si>
  <si>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</si>
  <si>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</si>
  <si>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</si>
  <si>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</si>
  <si>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</si>
  <si>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</si>
  <si>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</si>
  <si>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</si>
  <si>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</si>
  <si>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</si>
  <si>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</si>
  <si>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</si>
  <si>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</si>
  <si>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</si>
  <si>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</si>
  <si>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</si>
  <si>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</si>
  <si>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</si>
  <si>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</si>
  <si>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</si>
  <si>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</si>
  <si>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</si>
  <si>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</si>
  <si>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</si>
  <si>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</si>
  <si>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</si>
  <si>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</si>
  <si>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</si>
  <si>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</si>
  <si>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</si>
  <si>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Krugerrand  Custodial Certificate</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</si>
  <si>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</si>
  <si>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</si>
  <si>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</si>
  <si>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</si>
  <si>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</si>
  <si>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</si>
  <si>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</si>
  <si>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</si>
  <si>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</si>
  <si>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</si>
  <si>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</si>
  <si>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</si>
  <si>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</si>
  <si>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</si>
  <si>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</si>
  <si>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</si>
  <si>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</si>
  <si>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</si>
  <si>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</si>
  <si>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</si>
  <si>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</si>
  <si>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</si>
  <si>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</si>
  <si>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</si>
  <si>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</si>
  <si>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</si>
  <si>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</si>
  <si>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</si>
  <si>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</si>
  <si>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</si>
  <si>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</si>
  <si>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</si>
  <si>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</si>
  <si>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</si>
  <si>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</si>
  <si>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</si>
  <si>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</si>
  <si>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</si>
  <si>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</si>
  <si>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</si>
  <si>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</si>
  <si>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</si>
  <si>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</si>
  <si>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</si>
  <si>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</si>
  <si>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</si>
  <si>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</si>
  <si>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</si>
  <si>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</si>
  <si>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</si>
  <si>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</si>
  <si>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</si>
  <si>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</si>
  <si>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</si>
  <si>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</si>
  <si>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</si>
  <si>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</si>
  <si>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</si>
  <si>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</si>
  <si>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</si>
  <si>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</si>
  <si>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</si>
  <si>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</si>
  <si>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</si>
  <si>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</si>
  <si>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</si>
  <si>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</si>
  <si>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</si>
  <si>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</si>
  <si>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</si>
  <si>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</si>
  <si>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</si>
  <si>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</si>
  <si>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</si>
  <si>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</si>
  <si>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</si>
  <si>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</si>
  <si>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</si>
  <si>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</si>
  <si>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</si>
  <si>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</si>
  <si>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</si>
  <si>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</si>
  <si>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</si>
  <si>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</si>
  <si>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</si>
  <si>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</si>
  <si>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</si>
  <si>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</si>
  <si>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</si>
  <si>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</si>
  <si>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</si>
  <si>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</si>
  <si>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</si>
  <si>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</si>
  <si>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</si>
  <si>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</si>
  <si>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</si>
  <si>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</si>
  <si>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</si>
  <si>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</si>
  <si>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</si>
  <si>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</si>
  <si>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</si>
  <si>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</si>
  <si>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</si>
  <si>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</si>
  <si>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</si>
  <si>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</si>
  <si>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</si>
  <si>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</si>
  <si>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</si>
  <si>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</si>
  <si>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</si>
  <si>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</si>
  <si>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</si>
  <si>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</si>
  <si>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</si>
  <si>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</si>
  <si>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 xml:space="preserve">Reitway Global Property Index </t>
  </si>
  <si>
    <t>CoreShares Total World Stock Feeder ETF</t>
  </si>
  <si>
    <t>STXIFR</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</si>
  <si>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</si>
  <si>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</si>
  <si>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</si>
  <si>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</si>
  <si>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</si>
  <si>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</si>
  <si>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</si>
  <si>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</si>
  <si>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</si>
  <si>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</si>
  <si>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</si>
  <si>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</si>
  <si>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</si>
  <si>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</si>
  <si>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</si>
  <si>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</si>
  <si>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</si>
  <si>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</si>
  <si>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</si>
  <si>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</si>
  <si>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</si>
  <si>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</si>
  <si>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</si>
  <si>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1nvest MSCI Wordld Socially Responsible Investment Index Feeder ETF</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</si>
  <si>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</si>
  <si>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</si>
  <si>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</si>
  <si>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</si>
  <si>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</si>
  <si>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</si>
  <si>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</si>
  <si>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</si>
  <si>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</si>
  <si>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</si>
  <si>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</si>
  <si>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</si>
  <si>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</si>
  <si>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</si>
  <si>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</si>
  <si>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</si>
  <si>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SYGSE</t>
  </si>
  <si>
    <t>Sygnia Itrix Sustainable Economy ETF</t>
  </si>
  <si>
    <t>S&amp;P Kensho Sustainable Technologies Index</t>
  </si>
  <si>
    <t>Sygnia Itrix FTSE 100 ETF</t>
  </si>
  <si>
    <t>Sygnia Itrix MSCI USA ETF</t>
  </si>
  <si>
    <t>Sygnia Itrix MSCI World ETF</t>
  </si>
  <si>
    <t>Sygnia Itrix MSCI Japan ETF</t>
  </si>
  <si>
    <t>Sygnia Itrix 4th Industrial Revolution Global Equity ETF</t>
  </si>
  <si>
    <t>Satrix Global Infrastucture ETF</t>
  </si>
  <si>
    <t>STXT50</t>
  </si>
  <si>
    <t>Satrix S&amp;P GIVI SA Top 50 ETF</t>
  </si>
  <si>
    <t>STXDEQ</t>
  </si>
  <si>
    <t>STXGEQ</t>
  </si>
  <si>
    <t>STXMEQ</t>
  </si>
  <si>
    <t>STXEQM</t>
  </si>
  <si>
    <t>Satrix Equity Momentum  ETF</t>
  </si>
  <si>
    <t>STXVEQ</t>
  </si>
  <si>
    <t>Satrix Value Equity ETF</t>
  </si>
  <si>
    <t>STXLVL</t>
  </si>
  <si>
    <t>Satrix Low Volatility Equity ETF</t>
  </si>
  <si>
    <t>STXSHA</t>
  </si>
  <si>
    <t>Satrix Shari'ah Top 40 ETF</t>
  </si>
  <si>
    <t>STXMAG</t>
  </si>
  <si>
    <t>STXMAP</t>
  </si>
  <si>
    <t>Satrix Multi Asset Passive Portfolios Solutions Protect ETF</t>
  </si>
  <si>
    <t>Satrix Multi Asset Passive Portfolios Solutions Growth ETF</t>
  </si>
  <si>
    <t>STXGPR</t>
  </si>
  <si>
    <t>Satrix Reitway Global Property ETF</t>
  </si>
  <si>
    <t>STXNAM</t>
  </si>
  <si>
    <t>Satrix S&amp;P Namibia Bond ETF</t>
  </si>
  <si>
    <t>STXGVI</t>
  </si>
  <si>
    <t>Satrix GOVI ETF</t>
  </si>
  <si>
    <t>STXTRA</t>
  </si>
  <si>
    <t>Satrix TRACI 3 Month  ETF</t>
  </si>
  <si>
    <t>STXIFL</t>
  </si>
  <si>
    <t>Absa Wits Risk-Controlled SA Momentum Index</t>
  </si>
  <si>
    <t>MAPPS Growth Index</t>
  </si>
  <si>
    <t>S&amp;P GIVI (Global Intrinsic Value Index) South Africa Top 50 Index, deigned to reflect an alternative beta strategy for the South African market</t>
  </si>
  <si>
    <t>MAPPS Protect Index</t>
  </si>
  <si>
    <t>Barclays/Absa SA Government Inflation-Linked Bond Index</t>
  </si>
  <si>
    <t>ICE US Treasury Short (Dated) Bond Index</t>
  </si>
  <si>
    <t>3-month Barclays Capital /Absa  Capital ZAR Tradable Cash Index (TRACI) which represents the 3-month money market deposit rate</t>
  </si>
  <si>
    <t>CSNT40</t>
  </si>
  <si>
    <t>CoreShares Next 40</t>
  </si>
  <si>
    <t>CTOP20</t>
  </si>
  <si>
    <t>CoreShares Wealth Top 20</t>
  </si>
  <si>
    <t>Wealth Top 20 Capped Index</t>
  </si>
  <si>
    <t>Actively Managed</t>
  </si>
  <si>
    <t>INCOME</t>
  </si>
  <si>
    <t>CoreShares Income Actively Managed ETF</t>
  </si>
  <si>
    <t>South Africa – Multi-Asset – Income.  Return objective: CPI+2.5% over rolling 3 year period</t>
  </si>
  <si>
    <t>Underlying</t>
  </si>
  <si>
    <t>Wealth Next 40 Equal Weighted Index+D12:D25D12:D24FD12:D35</t>
  </si>
  <si>
    <t>CSGOVI</t>
  </si>
  <si>
    <t>FTSE/JSE All Bond Government Index (GOVI)</t>
  </si>
  <si>
    <t>CoreShares Wealth GOVI ETF</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</si>
  <si>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</si>
  <si>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</si>
  <si>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</si>
  <si>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</si>
  <si>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</si>
  <si>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</si>
  <si>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CoreShares Yield Selected Bond ETF </t>
  </si>
  <si>
    <t>S&amp;P South African Yield Selected Nominal Bond Index</t>
  </si>
  <si>
    <t>CSYSB</t>
  </si>
  <si>
    <t>APACXJ</t>
  </si>
  <si>
    <t>CoreShares All Asia Actively Managed ETF</t>
  </si>
  <si>
    <t xml:space="preserve">Asia Pacific (ex Japan) Equity </t>
  </si>
  <si>
    <t>RWAGP</t>
  </si>
  <si>
    <t>SYFANG</t>
  </si>
  <si>
    <t>Reitway Global Property Actively Managed Prescient ETF</t>
  </si>
  <si>
    <t>Sygnia Itrix FANG.AI Actively Managed ETF</t>
  </si>
  <si>
    <t>Global Property Equity</t>
  </si>
  <si>
    <t>Global Equity - Advanced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</si>
</sst>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14">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3" fillId="2" borderId="2" xfId="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3" fillId="2" borderId="7" xfId="1" applyFill="1" applyBorder="1" applyAlignment="1">
      <alignment horizontal="center" vertical="center"/>
    </xf>
    <xf numFmtId="0" fontId="3" fillId="2" borderId="1" xfId="1"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6" xfId="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3" fillId="0" borderId="2" xfId="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0" fillId="2" borderId="23" xfId="0" applyFill="1" applyBorder="1" applyAlignment="1">
      <alignment horizontal="left" vertical="center" wrapText="1"/>
    </xf>
    <xf numFmtId="0" fontId="3" fillId="0" borderId="23" xfId="1" applyBorder="1" applyAlignment="1">
      <alignment horizontal="center" vertical="center"/>
    </xf>
    <xf numFmtId="0" fontId="0" fillId="2" borderId="26" xfId="0" applyFill="1" applyBorder="1" applyAlignment="1">
      <alignment horizontal="center" vertical="center"/>
    </xf>
    <xf numFmtId="0" fontId="0" fillId="2" borderId="26" xfId="0" applyFill="1" applyBorder="1" applyAlignment="1">
      <alignment horizontal="left" vertical="center" wrapText="1"/>
    </xf>
    <xf numFmtId="0" fontId="3" fillId="2" borderId="23" xfId="1" applyFill="1" applyBorder="1" applyAlignment="1">
      <alignment horizontal="center" vertical="center"/>
    </xf>
    <xf numFmtId="0" fontId="0" fillId="2" borderId="25" xfId="0" applyFill="1" applyBorder="1" applyAlignment="1">
      <alignment horizontal="center" vertical="center"/>
    </xf>
    <xf numFmtId="0" fontId="3" fillId="0" borderId="8" xfId="1" applyBorder="1" applyAlignment="1">
      <alignment horizontal="center" vertical="center"/>
    </xf>
    <xf numFmtId="0" fontId="3" fillId="0" borderId="7" xfId="1" applyBorder="1" applyAlignment="1">
      <alignment horizontal="center" vertical="center"/>
    </xf>
    <xf numFmtId="0" fontId="2" fillId="0" borderId="38" xfId="0" applyFont="1" applyBorder="1" applyAlignment="1">
      <alignment horizontal="center" vertical="center"/>
    </xf>
    <xf numFmtId="0" fontId="0" fillId="2" borderId="3" xfId="0" applyFill="1" applyBorder="1" applyAlignment="1">
      <alignment horizontal="center" vertical="center"/>
    </xf>
    <xf numFmtId="0" fontId="3" fillId="2" borderId="39" xfId="1" applyFill="1" applyBorder="1" applyAlignment="1">
      <alignment horizontal="center" vertical="center"/>
    </xf>
    <xf numFmtId="0" fontId="3" fillId="2" borderId="40" xfId="1" applyFill="1" applyBorder="1" applyAlignment="1">
      <alignment horizontal="center" vertical="center"/>
    </xf>
    <xf numFmtId="0" fontId="3" fillId="0" borderId="40" xfId="1" applyFill="1" applyBorder="1" applyAlignment="1">
      <alignment horizontal="center" vertical="center"/>
    </xf>
    <xf numFmtId="0" fontId="3" fillId="0" borderId="40" xfId="1" applyBorder="1" applyAlignment="1">
      <alignment horizontal="center" vertical="center"/>
    </xf>
    <xf numFmtId="0" fontId="3" fillId="0" borderId="45" xfId="1" applyBorder="1" applyAlignment="1">
      <alignment horizontal="center" vertical="center"/>
    </xf>
    <xf numFmtId="0" fontId="3" fillId="0" borderId="39" xfId="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46" xfId="0" applyFont="1" applyFill="1" applyBorder="1" applyAlignment="1">
      <alignment horizontal="left" vertical="center"/>
    </xf>
    <xf numFmtId="0" fontId="2" fillId="3" borderId="20" xfId="0" applyFont="1" applyFill="1" applyBorder="1" applyAlignment="1">
      <alignment horizontal="left" vertical="center"/>
    </xf>
    <xf numFmtId="0" fontId="2" fillId="3" borderId="28" xfId="0" applyFont="1" applyFill="1" applyBorder="1" applyAlignment="1">
      <alignment horizontal="left" vertical="center"/>
    </xf>
    <xf numFmtId="0" fontId="2" fillId="3" borderId="35" xfId="0" applyFont="1" applyFill="1" applyBorder="1" applyAlignment="1">
      <alignment horizontal="left" vertical="center"/>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2" fillId="2" borderId="43" xfId="0" applyFont="1" applyFill="1" applyBorder="1" applyAlignment="1">
      <alignment horizontal="center" vertical="center"/>
    </xf>
    <xf numFmtId="0" fontId="2" fillId="3" borderId="33"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34"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3" fillId="0" borderId="1" xfId="1" applyBorder="1" applyAlignment="1">
      <alignment horizontal="center" vertical="center"/>
    </xf>
    <xf numFmtId="0" fontId="2" fillId="3" borderId="14" xfId="0" applyFont="1" applyFill="1" applyBorder="1" applyAlignment="1">
      <alignment horizontal="left" vertical="center"/>
    </xf>
    <xf numFmtId="0" fontId="2" fillId="3" borderId="8" xfId="0" applyFont="1" applyFill="1" applyBorder="1" applyAlignment="1">
      <alignment horizontal="left" vertical="center"/>
    </xf>
    <xf numFmtId="0" fontId="2" fillId="3" borderId="19" xfId="0" applyFont="1" applyFill="1" applyBorder="1" applyAlignment="1">
      <alignment horizontal="left" vertical="center"/>
    </xf>
    <xf numFmtId="0" fontId="3" fillId="2" borderId="1" xfId="1" applyFill="1" applyBorder="1" applyAlignment="1">
      <alignment horizontal="center" vertical="center" wrapText="1"/>
    </xf>
    <xf numFmtId="0" fontId="3" fillId="2" borderId="26" xfId="1" applyFill="1" applyBorder="1" applyAlignment="1">
      <alignment horizontal="center" vertical="center" wrapText="1"/>
    </xf>
    <xf numFmtId="0" fontId="2" fillId="2" borderId="2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3" fillId="0" borderId="40" xfId="1" applyBorder="1" applyAlignment="1">
      <alignment horizontal="center" vertical="center"/>
    </xf>
    <xf numFmtId="0" fontId="3" fillId="0" borderId="41" xfId="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5" fillId="5" borderId="0" xfId="0" applyFont="1" applyFill="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20" xfId="1" applyBorder="1" applyAlignment="1">
      <alignment horizontal="center" vertical="center"/>
    </xf>
    <xf numFmtId="0" fontId="3" fillId="0" borderId="2" xfId="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0" fillId="0" borderId="22" xfId="0" applyBorder="1"/>
    <xf numFmtId="0" fontId="0" fillId="0" borderId="0" xfId="0" applyBorder="1" applyAlignment="1">
      <alignment horizontal="center" vertical="center"/>
    </xf>
    <xf numFmtId="0" fontId="0" fillId="0" borderId="25" xfId="0" applyBorder="1"/>
    <xf numFmtId="0" fontId="0" fillId="0" borderId="5" xfId="0" applyBorder="1"/>
    <xf numFmtId="0" fontId="0" fillId="2" borderId="0" xfId="0" applyFill="1" applyBorder="1" applyAlignment="1">
      <alignment horizontal="center" vertical="center"/>
    </xf>
    <xf numFmtId="0" fontId="0" fillId="0" borderId="3" xfId="0" applyBorder="1"/>
    <xf numFmtId="0" fontId="0" fillId="0" borderId="18" xfId="0" applyBorder="1"/>
    <xf numFmtId="0" fontId="0" fillId="2" borderId="18" xfId="0" applyFill="1" applyBorder="1" applyAlignment="1">
      <alignment horizontal="center" vertical="center"/>
    </xf>
    <xf numFmtId="0" fontId="0" fillId="0" borderId="0" xfId="0"/>
    <xf numFmtId="0" fontId="0" fillId="0" borderId="1" xfId="0" applyFont="1" applyBorder="1" applyAlignment="1">
      <alignment vertical="top"/>
    </xf>
    <xf numFmtId="0" fontId="0" fillId="5" borderId="5" xfId="0" applyFill="1" applyBorder="1" applyAlignment="1">
      <alignment horizontal="center" vertical="center"/>
    </xf>
    <xf numFmtId="0" fontId="0" fillId="5" borderId="1" xfId="0" applyFill="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tfcib.absa.co.za/Products/Exchange%20Traded%20Funds/Commodities/NewGold/Pages/default.aspx" TargetMode="External"/><Relationship Id="rId18" Type="http://schemas.openxmlformats.org/officeDocument/2006/relationships/hyperlink" Target="http://etfcib.absa.co.za/products/Pages/default.aspx" TargetMode="External"/><Relationship Id="rId26" Type="http://schemas.openxmlformats.org/officeDocument/2006/relationships/hyperlink" Target="https://www.sygnia.co.za/etfs/overview" TargetMode="External"/><Relationship Id="rId39" Type="http://schemas.openxmlformats.org/officeDocument/2006/relationships/hyperlink" Target="https://coreshares.co.za/fund/coreshares-scientific-beta-multi-factor-index-fund/" TargetMode="External"/><Relationship Id="rId21" Type="http://schemas.openxmlformats.org/officeDocument/2006/relationships/hyperlink" Target="http://www.ashburtoninvestments.com/za/individual-investor/investment-range/exchange-traded-funds/ashburton-top-40-etf" TargetMode="External"/><Relationship Id="rId34" Type="http://schemas.openxmlformats.org/officeDocument/2006/relationships/hyperlink" Target="https://www.1nvest.co.za/products" TargetMode="External"/><Relationship Id="rId42" Type="http://schemas.openxmlformats.org/officeDocument/2006/relationships/hyperlink" Target="http://www.satrix.co.za/" TargetMode="External"/><Relationship Id="rId47" Type="http://schemas.openxmlformats.org/officeDocument/2006/relationships/hyperlink" Target="https://etfcib.absa.co.za/products/etf" TargetMode="External"/><Relationship Id="rId50" Type="http://schemas.openxmlformats.org/officeDocument/2006/relationships/hyperlink" Target="https://satrix.co.za/products/product-details?id=68" TargetMode="External"/><Relationship Id="rId55" Type="http://schemas.openxmlformats.org/officeDocument/2006/relationships/hyperlink" Target="http://www.rmb.co.za/globalmarkets/weTrade_Commodities_Dollar_Custodial_Certificate.asp" TargetMode="External"/><Relationship Id="rId63" Type="http://schemas.openxmlformats.org/officeDocument/2006/relationships/hyperlink" Target="https://satrix.co.za/products/product-details?id=93" TargetMode="External"/><Relationship Id="rId68" Type="http://schemas.openxmlformats.org/officeDocument/2006/relationships/hyperlink" Target="https://reitwayglobal.com/Our-Funds/Exchange-Traded-Products/South-Africa" TargetMode="External"/><Relationship Id="rId7" Type="http://schemas.openxmlformats.org/officeDocument/2006/relationships/hyperlink" Target="http://etfcib.absa.co.za/products/Pages/default.aspx" TargetMode="External"/><Relationship Id="rId71" Type="http://schemas.openxmlformats.org/officeDocument/2006/relationships/hyperlink" Target="https://coreshares.co.za/funds/" TargetMode="External"/><Relationship Id="rId2" Type="http://schemas.openxmlformats.org/officeDocument/2006/relationships/hyperlink" Target="http://www.ashburtoninvestments.com/za/individual-investor/investment-range/exchange-traded-funds/ashburton-inflation-etf" TargetMode="External"/><Relationship Id="rId16" Type="http://schemas.openxmlformats.org/officeDocument/2006/relationships/hyperlink" Target="https://www.satrix.co.za/products" TargetMode="External"/><Relationship Id="rId29" Type="http://schemas.openxmlformats.org/officeDocument/2006/relationships/hyperlink" Target="https://coreshares.co.za/products/coreshares-global-dividend/" TargetMode="External"/><Relationship Id="rId11" Type="http://schemas.openxmlformats.org/officeDocument/2006/relationships/hyperlink" Target="http://etfcib.absa.co.za/products/Exchange%20Traded%20Funds/commodities/NewPalladiumETF/Pages/default.aspx" TargetMode="External"/><Relationship Id="rId24" Type="http://schemas.openxmlformats.org/officeDocument/2006/relationships/hyperlink" Target="https://www.satrix.co.za/news/article?id=79" TargetMode="External"/><Relationship Id="rId32" Type="http://schemas.openxmlformats.org/officeDocument/2006/relationships/hyperlink" Target="https://www.1nvest.co.za/products" TargetMode="External"/><Relationship Id="rId37" Type="http://schemas.openxmlformats.org/officeDocument/2006/relationships/hyperlink" Target="https://www.satrix.co.za/news/article?id=108" TargetMode="External"/><Relationship Id="rId40" Type="http://schemas.openxmlformats.org/officeDocument/2006/relationships/hyperlink" Target="https://www.1nvest.co.za/products" TargetMode="External"/><Relationship Id="rId45" Type="http://schemas.openxmlformats.org/officeDocument/2006/relationships/hyperlink" Target="https://satrix.co.za/products/product-details?id=44" TargetMode="External"/><Relationship Id="rId53" Type="http://schemas.openxmlformats.org/officeDocument/2006/relationships/hyperlink" Target="https://1nvest.co.za/products/?v=2" TargetMode="External"/><Relationship Id="rId58" Type="http://schemas.openxmlformats.org/officeDocument/2006/relationships/hyperlink" Target="https://satrix.co.za/products/product-details?id=88" TargetMode="External"/><Relationship Id="rId66" Type="http://schemas.openxmlformats.org/officeDocument/2006/relationships/hyperlink" Target="https://coreshares.co.za/funds/" TargetMode="External"/><Relationship Id="rId74" Type="http://schemas.openxmlformats.org/officeDocument/2006/relationships/hyperlink" Target="https://www.sygnia.co.za/sygnia-itrix-range" TargetMode="External"/><Relationship Id="rId5" Type="http://schemas.openxmlformats.org/officeDocument/2006/relationships/hyperlink" Target="http://coreshares.co.za/products/coreshares-divtrax-divtrx/" TargetMode="External"/><Relationship Id="rId15" Type="http://schemas.openxmlformats.org/officeDocument/2006/relationships/hyperlink" Target="https://www.1nvest.co.za/products" TargetMode="External"/><Relationship Id="rId23" Type="http://schemas.openxmlformats.org/officeDocument/2006/relationships/hyperlink" Target="https://www.satrix.co.za/news/article?id=78" TargetMode="External"/><Relationship Id="rId28" Type="http://schemas.openxmlformats.org/officeDocument/2006/relationships/hyperlink" Target="https://www.sygnia.co.za/etfs/overview" TargetMode="External"/><Relationship Id="rId36" Type="http://schemas.openxmlformats.org/officeDocument/2006/relationships/hyperlink" Target="http://etfcib.absa.co.za/products/Exchange%20Traded%20Funds/equity/LowVolatilityETF/Pages/default.aspx" TargetMode="External"/><Relationship Id="rId49" Type="http://schemas.openxmlformats.org/officeDocument/2006/relationships/hyperlink" Target="https://satrix.co.za/products" TargetMode="External"/><Relationship Id="rId57" Type="http://schemas.openxmlformats.org/officeDocument/2006/relationships/hyperlink" Target="https://1nvest.co.za/products/?v=2" TargetMode="External"/><Relationship Id="rId61" Type="http://schemas.openxmlformats.org/officeDocument/2006/relationships/hyperlink" Target="https://satrix.co.za/products/product-details?id=100" TargetMode="External"/><Relationship Id="rId10" Type="http://schemas.openxmlformats.org/officeDocument/2006/relationships/hyperlink" Target="https://www.satrix.co.za/products" TargetMode="External"/><Relationship Id="rId19" Type="http://schemas.openxmlformats.org/officeDocument/2006/relationships/hyperlink" Target="https://coreshares.co.za/products/coreshares-sp-global-property/" TargetMode="External"/><Relationship Id="rId31" Type="http://schemas.openxmlformats.org/officeDocument/2006/relationships/hyperlink" Target="https://www.1nvest.co.za/products" TargetMode="External"/><Relationship Id="rId44" Type="http://schemas.openxmlformats.org/officeDocument/2006/relationships/hyperlink" Target="https://satrix.co.za/products/product-details?id=44" TargetMode="External"/><Relationship Id="rId52" Type="http://schemas.openxmlformats.org/officeDocument/2006/relationships/hyperlink" Target="https://satrix.co.za/products" TargetMode="External"/><Relationship Id="rId60" Type="http://schemas.openxmlformats.org/officeDocument/2006/relationships/hyperlink" Target="https://satrix.co.za/products/product-details?id=86" TargetMode="External"/><Relationship Id="rId65" Type="http://schemas.openxmlformats.org/officeDocument/2006/relationships/hyperlink" Target="https://coreshares.co.za/funds/" TargetMode="External"/><Relationship Id="rId73" Type="http://schemas.openxmlformats.org/officeDocument/2006/relationships/hyperlink" Target="https://www.reitwayglobal.com/Home/Logon?returnurl=%2fOur-Funds%2fExchange-Traded-Funds%2fSouth-Africa%2fActive%2fOverview"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1nvest.co.za/products" TargetMode="External"/><Relationship Id="rId14" Type="http://schemas.openxmlformats.org/officeDocument/2006/relationships/hyperlink" Target="http://www.rmb.co.za/GlobalMarkets/weTrade_Commodities_Krugerrand_Custodial_Certificate.asp" TargetMode="External"/><Relationship Id="rId22" Type="http://schemas.openxmlformats.org/officeDocument/2006/relationships/hyperlink" Target="https://www.satrix.co.za/news/article?id=77" TargetMode="External"/><Relationship Id="rId27" Type="http://schemas.openxmlformats.org/officeDocument/2006/relationships/hyperlink" Target="https://www.sygnia.co.za/etfs/overview" TargetMode="External"/><Relationship Id="rId30" Type="http://schemas.openxmlformats.org/officeDocument/2006/relationships/hyperlink" Target="https://www.1nvest.co.za/products" TargetMode="External"/><Relationship Id="rId35" Type="http://schemas.openxmlformats.org/officeDocument/2006/relationships/hyperlink" Target="http://etfcib.absa.co.za/products/Exchange%20Traded%20Funds/equity/ValueETF/Pages/default.aspx" TargetMode="External"/><Relationship Id="rId43" Type="http://schemas.openxmlformats.org/officeDocument/2006/relationships/hyperlink" Target="https://satrix.co.za/products" TargetMode="External"/><Relationship Id="rId48"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56" Type="http://schemas.openxmlformats.org/officeDocument/2006/relationships/hyperlink" Target="https://1nvest.co.za/products/?v=2" TargetMode="External"/><Relationship Id="rId64" Type="http://schemas.openxmlformats.org/officeDocument/2006/relationships/hyperlink" Target="https://satrix.co.za/products/product-details?id=92" TargetMode="External"/><Relationship Id="rId69" Type="http://schemas.openxmlformats.org/officeDocument/2006/relationships/hyperlink" Target="https://reitwayglobal.com/Our-Funds/Exchange-Traded-Products/South-Africa" TargetMode="External"/><Relationship Id="rId8" Type="http://schemas.openxmlformats.org/officeDocument/2006/relationships/hyperlink" Target="https://www.1nvest.co.za/products" TargetMode="External"/><Relationship Id="rId51" Type="http://schemas.openxmlformats.org/officeDocument/2006/relationships/hyperlink" Target="https://satrix.co.za/products/" TargetMode="External"/><Relationship Id="rId72" Type="http://schemas.openxmlformats.org/officeDocument/2006/relationships/hyperlink" Target="https://coreshares.co.za/news/introducing-the-coreshares-income-ametf/" TargetMode="External"/><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Plat/Pages/default.aspx" TargetMode="External"/><Relationship Id="rId17" Type="http://schemas.openxmlformats.org/officeDocument/2006/relationships/hyperlink" Target="https://www.satrix.co.za/products" TargetMode="External"/><Relationship Id="rId25" Type="http://schemas.openxmlformats.org/officeDocument/2006/relationships/hyperlink" Target="http://www.ashburtoninvestments.com/za/individual-investor/investment-range/exchange-traded-funds/ashburton-global-1200-equity-etf" TargetMode="External"/><Relationship Id="rId33" Type="http://schemas.openxmlformats.org/officeDocument/2006/relationships/hyperlink" Target="https://www.1nvest.co.za/products" TargetMode="External"/><Relationship Id="rId38" Type="http://schemas.openxmlformats.org/officeDocument/2006/relationships/hyperlink" Target="https://www.1nvest.co.za/products" TargetMode="External"/><Relationship Id="rId46" Type="http://schemas.openxmlformats.org/officeDocument/2006/relationships/hyperlink" Target="https://coreshares.co.za/" TargetMode="External"/><Relationship Id="rId59" Type="http://schemas.openxmlformats.org/officeDocument/2006/relationships/hyperlink" Target="https://satrix.co.za/products/product-details?id=89" TargetMode="External"/><Relationship Id="rId67" Type="http://schemas.openxmlformats.org/officeDocument/2006/relationships/hyperlink" Target="https://coreshares.co.za/fund/coreshares-govi/" TargetMode="External"/><Relationship Id="rId20" Type="http://schemas.openxmlformats.org/officeDocument/2006/relationships/hyperlink" Target="http://coreshares.co.za/products/coreshares-sp-500/" TargetMode="External"/><Relationship Id="rId41" Type="http://schemas.openxmlformats.org/officeDocument/2006/relationships/hyperlink" Target="https://satrix.co.za/products" TargetMode="External"/><Relationship Id="rId54" Type="http://schemas.openxmlformats.org/officeDocument/2006/relationships/hyperlink" Target="https://resources.easyequities.co.za/newlistings/AshburtonWorldGovBond/Info%20Sheet.pdf" TargetMode="External"/><Relationship Id="rId62" Type="http://schemas.openxmlformats.org/officeDocument/2006/relationships/hyperlink" Target="https://satrix.co.za/products/product-details?id=91" TargetMode="External"/><Relationship Id="rId70" Type="http://schemas.openxmlformats.org/officeDocument/2006/relationships/hyperlink" Target="https://coreshares.co.za/fund/coreshares-yield-selected-bond-fund/" TargetMode="External"/><Relationship Id="rId75" Type="http://schemas.openxmlformats.org/officeDocument/2006/relationships/printerSettings" Target="../printerSettings/printerSettings1.bin"/><Relationship Id="rId1" Type="http://schemas.openxmlformats.org/officeDocument/2006/relationships/hyperlink" Target="http://www.ashburtoninvestments.com/za/individual-investor/investment-range/exchange-traded-funds/ashburton-midcap-etf" TargetMode="External"/><Relationship Id="rId6" Type="http://schemas.openxmlformats.org/officeDocument/2006/relationships/hyperlink" Target="http://coreshares.co.za/products/coreshares-top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4"/>
  <sheetViews>
    <sheetView tabSelected="1" topLeftCell="D102" zoomScale="70" zoomScaleNormal="70" workbookViewId="0">
      <selection activeCell="I20" sqref="I20"/>
    </sheetView>
  </sheetViews>
  <sheetFormatPr defaultRowHeight="30.75" customHeight="1" x14ac:dyDescent="0.35"/>
  <cols>
    <col min="1" max="1" width="14.81640625" bestFit="1" customWidth="1"/>
    <col min="2" max="2" width="52.81640625" customWidth="1"/>
    <col min="3" max="3" width="31.1796875" bestFit="1" customWidth="1"/>
    <col min="4" max="4" width="175.1796875" style="9" bestFit="1" customWidth="1"/>
    <col min="5" max="5" width="13.54296875" bestFit="1" customWidth="1"/>
    <col min="6" max="6" width="15" bestFit="1" customWidth="1"/>
  </cols>
  <sheetData>
    <row r="1" spans="1:6" ht="30.75" customHeight="1" thickBot="1" x14ac:dyDescent="0.4">
      <c r="A1" s="29" t="s">
        <v>17</v>
      </c>
      <c r="B1" s="30" t="s">
        <v>18</v>
      </c>
      <c r="C1" s="30" t="s">
        <v>113</v>
      </c>
      <c r="D1" s="31" t="s">
        <v>288</v>
      </c>
      <c r="E1" s="30" t="s">
        <v>19</v>
      </c>
      <c r="F1" s="32" t="s">
        <v>73</v>
      </c>
    </row>
    <row r="2" spans="1:6" ht="30.75" customHeight="1" thickBot="1" x14ac:dyDescent="0.4">
      <c r="A2" s="70" t="s">
        <v>20</v>
      </c>
      <c r="B2" s="71"/>
      <c r="C2" s="71"/>
      <c r="D2" s="71"/>
      <c r="E2" s="71"/>
      <c r="F2" s="72"/>
    </row>
    <row r="3" spans="1:6" ht="30.75" customHeight="1" x14ac:dyDescent="0.35">
      <c r="A3" s="22" t="s">
        <v>146</v>
      </c>
      <c r="B3" s="23" t="s">
        <v>147</v>
      </c>
      <c r="C3" s="25" t="s">
        <v>112</v>
      </c>
      <c r="D3" s="44" t="s">
        <v>45</v>
      </c>
      <c r="E3" s="45" t="s">
        <v>19</v>
      </c>
      <c r="F3" s="82">
        <v>7</v>
      </c>
    </row>
    <row r="4" spans="1:6" ht="30.75" customHeight="1" x14ac:dyDescent="0.35">
      <c r="A4" s="20" t="s">
        <v>148</v>
      </c>
      <c r="B4" s="21" t="s">
        <v>149</v>
      </c>
      <c r="C4" s="4" t="s">
        <v>112</v>
      </c>
      <c r="D4" s="36" t="s">
        <v>46</v>
      </c>
      <c r="E4" s="41" t="s">
        <v>19</v>
      </c>
      <c r="F4" s="83"/>
    </row>
    <row r="5" spans="1:6" ht="30.75" customHeight="1" x14ac:dyDescent="0.35">
      <c r="A5" s="20" t="s">
        <v>222</v>
      </c>
      <c r="B5" s="21" t="s">
        <v>223</v>
      </c>
      <c r="C5" s="4" t="s">
        <v>112</v>
      </c>
      <c r="D5" s="36" t="s">
        <v>45</v>
      </c>
      <c r="E5" s="43" t="s">
        <v>21</v>
      </c>
      <c r="F5" s="83"/>
    </row>
    <row r="6" spans="1:6" ht="30.75" customHeight="1" x14ac:dyDescent="0.35">
      <c r="A6" s="20" t="s">
        <v>10</v>
      </c>
      <c r="B6" s="21" t="s">
        <v>37</v>
      </c>
      <c r="C6" s="4" t="s">
        <v>112</v>
      </c>
      <c r="D6" s="36" t="s">
        <v>45</v>
      </c>
      <c r="E6" s="76" t="s">
        <v>19</v>
      </c>
      <c r="F6" s="83"/>
    </row>
    <row r="7" spans="1:6" ht="30.75" customHeight="1" x14ac:dyDescent="0.35">
      <c r="A7" s="20" t="s">
        <v>16</v>
      </c>
      <c r="B7" s="21" t="s">
        <v>39</v>
      </c>
      <c r="C7" s="4" t="s">
        <v>112</v>
      </c>
      <c r="D7" s="36" t="s">
        <v>46</v>
      </c>
      <c r="E7" s="76"/>
      <c r="F7" s="83"/>
    </row>
    <row r="8" spans="1:6" ht="30.75" customHeight="1" x14ac:dyDescent="0.35">
      <c r="A8" s="20" t="s">
        <v>103</v>
      </c>
      <c r="B8" s="21" t="s">
        <v>100</v>
      </c>
      <c r="C8" s="4" t="s">
        <v>112</v>
      </c>
      <c r="D8" s="36" t="s">
        <v>107</v>
      </c>
      <c r="E8" s="80" t="s">
        <v>21</v>
      </c>
      <c r="F8" s="83"/>
    </row>
    <row r="9" spans="1:6" ht="30.75" customHeight="1" thickBot="1" x14ac:dyDescent="0.4">
      <c r="A9" s="49" t="s">
        <v>106</v>
      </c>
      <c r="B9" s="46" t="s">
        <v>99</v>
      </c>
      <c r="C9" s="27" t="s">
        <v>112</v>
      </c>
      <c r="D9" s="47" t="s">
        <v>45</v>
      </c>
      <c r="E9" s="81"/>
      <c r="F9" s="84"/>
    </row>
    <row r="10" spans="1:6" ht="30.75" customHeight="1" x14ac:dyDescent="0.35">
      <c r="A10" s="70" t="s">
        <v>81</v>
      </c>
      <c r="B10" s="71"/>
      <c r="C10" s="71"/>
      <c r="D10" s="71"/>
      <c r="E10" s="71"/>
      <c r="F10" s="72"/>
    </row>
    <row r="11" spans="1:6" ht="30.75" customHeight="1" thickBot="1" x14ac:dyDescent="0.4">
      <c r="A11" s="73"/>
      <c r="B11" s="74"/>
      <c r="C11" s="74"/>
      <c r="D11" s="74"/>
      <c r="E11" s="74"/>
      <c r="F11" s="75"/>
    </row>
    <row r="12" spans="1:6" ht="30.75" customHeight="1" x14ac:dyDescent="0.35">
      <c r="A12" s="37" t="s">
        <v>279</v>
      </c>
      <c r="B12" s="37" t="s">
        <v>280</v>
      </c>
      <c r="C12" s="37" t="s">
        <v>112</v>
      </c>
      <c r="D12" s="10" t="s">
        <v>289</v>
      </c>
      <c r="E12" s="54" t="s">
        <v>21</v>
      </c>
      <c r="F12" s="85">
        <v>20</v>
      </c>
    </row>
    <row r="13" spans="1:6" ht="30.75" customHeight="1" x14ac:dyDescent="0.35">
      <c r="A13" s="21" t="s">
        <v>281</v>
      </c>
      <c r="B13" s="21" t="s">
        <v>282</v>
      </c>
      <c r="C13" s="21" t="s">
        <v>112</v>
      </c>
      <c r="D13" s="36" t="s">
        <v>283</v>
      </c>
      <c r="E13" s="55" t="s">
        <v>21</v>
      </c>
      <c r="F13" s="69"/>
    </row>
    <row r="14" spans="1:6" ht="30.75" customHeight="1" x14ac:dyDescent="0.35">
      <c r="A14" s="53" t="s">
        <v>0</v>
      </c>
      <c r="B14" s="37" t="s">
        <v>121</v>
      </c>
      <c r="C14" s="7" t="s">
        <v>112</v>
      </c>
      <c r="D14" s="10" t="s">
        <v>75</v>
      </c>
      <c r="E14" s="54" t="s">
        <v>19</v>
      </c>
      <c r="F14" s="69"/>
    </row>
    <row r="15" spans="1:6" ht="30.75" customHeight="1" x14ac:dyDescent="0.35">
      <c r="A15" s="20" t="s">
        <v>1</v>
      </c>
      <c r="B15" s="21" t="s">
        <v>122</v>
      </c>
      <c r="C15" s="4" t="s">
        <v>112</v>
      </c>
      <c r="D15" s="36" t="s">
        <v>22</v>
      </c>
      <c r="E15" s="55" t="s">
        <v>19</v>
      </c>
      <c r="F15" s="69"/>
    </row>
    <row r="16" spans="1:6" ht="30.75" customHeight="1" x14ac:dyDescent="0.35">
      <c r="A16" s="20" t="s">
        <v>224</v>
      </c>
      <c r="B16" s="21" t="s">
        <v>225</v>
      </c>
      <c r="C16" s="4" t="s">
        <v>112</v>
      </c>
      <c r="D16" s="36" t="s">
        <v>57</v>
      </c>
      <c r="E16" s="56" t="s">
        <v>19</v>
      </c>
      <c r="F16" s="69"/>
    </row>
    <row r="17" spans="1:6" ht="30.75" customHeight="1" x14ac:dyDescent="0.35">
      <c r="A17" s="20" t="s">
        <v>246</v>
      </c>
      <c r="B17" s="21" t="s">
        <v>247</v>
      </c>
      <c r="C17" s="4" t="s">
        <v>112</v>
      </c>
      <c r="D17" s="36" t="s">
        <v>274</v>
      </c>
      <c r="E17" s="56" t="s">
        <v>21</v>
      </c>
      <c r="F17" s="69"/>
    </row>
    <row r="18" spans="1:6" ht="30.75" customHeight="1" x14ac:dyDescent="0.35">
      <c r="A18" s="20" t="s">
        <v>251</v>
      </c>
      <c r="B18" s="21" t="s">
        <v>252</v>
      </c>
      <c r="C18" s="4" t="s">
        <v>112</v>
      </c>
      <c r="D18" s="36" t="s">
        <v>272</v>
      </c>
      <c r="E18" s="55" t="s">
        <v>21</v>
      </c>
      <c r="F18" s="69"/>
    </row>
    <row r="19" spans="1:6" ht="30.75" customHeight="1" x14ac:dyDescent="0.35">
      <c r="A19" s="20" t="s">
        <v>253</v>
      </c>
      <c r="B19" s="21" t="s">
        <v>254</v>
      </c>
      <c r="C19" s="4" t="s">
        <v>112</v>
      </c>
      <c r="D19" s="36" t="s">
        <v>135</v>
      </c>
      <c r="E19" s="55" t="s">
        <v>21</v>
      </c>
      <c r="F19" s="69"/>
    </row>
    <row r="20" spans="1:6" ht="30.75" customHeight="1" x14ac:dyDescent="0.35">
      <c r="A20" s="20" t="s">
        <v>255</v>
      </c>
      <c r="B20" s="21" t="s">
        <v>256</v>
      </c>
      <c r="C20" s="4" t="s">
        <v>112</v>
      </c>
      <c r="D20" s="36" t="s">
        <v>134</v>
      </c>
      <c r="E20" s="55" t="s">
        <v>21</v>
      </c>
      <c r="F20" s="69"/>
    </row>
    <row r="21" spans="1:6" ht="30.75" customHeight="1" x14ac:dyDescent="0.35">
      <c r="A21" s="20" t="s">
        <v>257</v>
      </c>
      <c r="B21" s="21" t="s">
        <v>258</v>
      </c>
      <c r="C21" s="4" t="s">
        <v>112</v>
      </c>
      <c r="D21" s="36" t="s">
        <v>44</v>
      </c>
      <c r="E21" s="57" t="s">
        <v>19</v>
      </c>
      <c r="F21" s="69"/>
    </row>
    <row r="22" spans="1:6" ht="30.75" customHeight="1" x14ac:dyDescent="0.35">
      <c r="A22" s="20" t="s">
        <v>143</v>
      </c>
      <c r="B22" s="21" t="s">
        <v>144</v>
      </c>
      <c r="C22" s="4" t="s">
        <v>112</v>
      </c>
      <c r="D22" s="36" t="s">
        <v>145</v>
      </c>
      <c r="E22" s="55" t="s">
        <v>21</v>
      </c>
      <c r="F22" s="69"/>
    </row>
    <row r="23" spans="1:6" ht="30.75" customHeight="1" x14ac:dyDescent="0.35">
      <c r="A23" s="20" t="s">
        <v>206</v>
      </c>
      <c r="B23" s="21" t="s">
        <v>205</v>
      </c>
      <c r="C23" s="4" t="s">
        <v>112</v>
      </c>
      <c r="D23" s="36" t="s">
        <v>204</v>
      </c>
      <c r="E23" s="55" t="s">
        <v>21</v>
      </c>
      <c r="F23" s="69"/>
    </row>
    <row r="24" spans="1:6" ht="30.75" customHeight="1" x14ac:dyDescent="0.35">
      <c r="A24" s="20" t="s">
        <v>11</v>
      </c>
      <c r="B24" s="21" t="s">
        <v>76</v>
      </c>
      <c r="C24" s="4" t="s">
        <v>112</v>
      </c>
      <c r="D24" s="36" t="s">
        <v>60</v>
      </c>
      <c r="E24" s="87" t="s">
        <v>19</v>
      </c>
      <c r="F24" s="69"/>
    </row>
    <row r="25" spans="1:6" ht="30.75" customHeight="1" x14ac:dyDescent="0.35">
      <c r="A25" s="20" t="s">
        <v>12</v>
      </c>
      <c r="B25" s="21" t="s">
        <v>54</v>
      </c>
      <c r="C25" s="4" t="s">
        <v>112</v>
      </c>
      <c r="D25" s="36" t="s">
        <v>58</v>
      </c>
      <c r="E25" s="87"/>
      <c r="F25" s="69"/>
    </row>
    <row r="26" spans="1:6" ht="30.75" customHeight="1" x14ac:dyDescent="0.35">
      <c r="A26" s="20" t="s">
        <v>199</v>
      </c>
      <c r="B26" s="21" t="s">
        <v>202</v>
      </c>
      <c r="C26" s="4" t="s">
        <v>112</v>
      </c>
      <c r="D26" s="36" t="s">
        <v>203</v>
      </c>
      <c r="E26" s="87"/>
      <c r="F26" s="69"/>
    </row>
    <row r="27" spans="1:6" ht="30.75" customHeight="1" x14ac:dyDescent="0.35">
      <c r="A27" s="20" t="s">
        <v>13</v>
      </c>
      <c r="B27" s="21" t="s">
        <v>53</v>
      </c>
      <c r="C27" s="4" t="s">
        <v>112</v>
      </c>
      <c r="D27" s="36" t="s">
        <v>59</v>
      </c>
      <c r="E27" s="87"/>
      <c r="F27" s="69"/>
    </row>
    <row r="28" spans="1:6" ht="30.75" customHeight="1" x14ac:dyDescent="0.35">
      <c r="A28" s="20" t="s">
        <v>140</v>
      </c>
      <c r="B28" s="21" t="s">
        <v>138</v>
      </c>
      <c r="C28" s="4" t="s">
        <v>112</v>
      </c>
      <c r="D28" s="36" t="s">
        <v>139</v>
      </c>
      <c r="E28" s="87"/>
      <c r="F28" s="69"/>
    </row>
    <row r="29" spans="1:6" ht="30.75" customHeight="1" x14ac:dyDescent="0.35">
      <c r="A29" s="20" t="s">
        <v>88</v>
      </c>
      <c r="B29" s="21" t="s">
        <v>89</v>
      </c>
      <c r="C29" s="4" t="s">
        <v>112</v>
      </c>
      <c r="D29" s="36" t="s">
        <v>90</v>
      </c>
      <c r="E29" s="87"/>
      <c r="F29" s="69"/>
    </row>
    <row r="30" spans="1:6" ht="30.75" customHeight="1" x14ac:dyDescent="0.35">
      <c r="A30" s="20" t="s">
        <v>14</v>
      </c>
      <c r="B30" s="21" t="s">
        <v>38</v>
      </c>
      <c r="C30" s="4" t="s">
        <v>112</v>
      </c>
      <c r="D30" s="36" t="s">
        <v>47</v>
      </c>
      <c r="E30" s="87"/>
      <c r="F30" s="69"/>
    </row>
    <row r="31" spans="1:6" ht="30.75" customHeight="1" thickBot="1" x14ac:dyDescent="0.4">
      <c r="A31" s="49" t="s">
        <v>15</v>
      </c>
      <c r="B31" s="46" t="s">
        <v>52</v>
      </c>
      <c r="C31" s="27" t="s">
        <v>112</v>
      </c>
      <c r="D31" s="47" t="s">
        <v>61</v>
      </c>
      <c r="E31" s="88"/>
      <c r="F31" s="86"/>
    </row>
    <row r="32" spans="1:6" ht="30.75" customHeight="1" thickBot="1" x14ac:dyDescent="0.4">
      <c r="A32" s="77" t="s">
        <v>23</v>
      </c>
      <c r="B32" s="78"/>
      <c r="C32" s="78"/>
      <c r="D32" s="78"/>
      <c r="E32" s="78"/>
      <c r="F32" s="79"/>
    </row>
    <row r="33" spans="1:6" ht="30.75" customHeight="1" x14ac:dyDescent="0.35">
      <c r="A33" s="24" t="s">
        <v>43</v>
      </c>
      <c r="B33" s="25" t="s">
        <v>119</v>
      </c>
      <c r="C33" s="23" t="s">
        <v>112</v>
      </c>
      <c r="D33" s="44" t="s">
        <v>67</v>
      </c>
      <c r="E33" s="48" t="s">
        <v>21</v>
      </c>
      <c r="F33" s="60">
        <v>32</v>
      </c>
    </row>
    <row r="34" spans="1:6" ht="30.75" customHeight="1" x14ac:dyDescent="0.35">
      <c r="A34" s="3" t="s">
        <v>123</v>
      </c>
      <c r="B34" s="4" t="s">
        <v>150</v>
      </c>
      <c r="C34" s="21" t="s">
        <v>112</v>
      </c>
      <c r="D34" s="36" t="s">
        <v>124</v>
      </c>
      <c r="E34" s="19" t="s">
        <v>21</v>
      </c>
      <c r="F34" s="61"/>
    </row>
    <row r="35" spans="1:6" ht="30.75" customHeight="1" x14ac:dyDescent="0.35">
      <c r="A35" s="3" t="s">
        <v>126</v>
      </c>
      <c r="B35" s="4" t="s">
        <v>151</v>
      </c>
      <c r="C35" s="21" t="s">
        <v>112</v>
      </c>
      <c r="D35" s="36" t="s">
        <v>125</v>
      </c>
      <c r="E35" s="19" t="s">
        <v>21</v>
      </c>
      <c r="F35" s="61"/>
    </row>
    <row r="36" spans="1:6" ht="30.75" customHeight="1" x14ac:dyDescent="0.35">
      <c r="A36" s="3" t="s">
        <v>232</v>
      </c>
      <c r="B36" s="4" t="s">
        <v>233</v>
      </c>
      <c r="C36" s="21"/>
      <c r="D36" s="36" t="s">
        <v>234</v>
      </c>
      <c r="E36" s="19" t="s">
        <v>21</v>
      </c>
      <c r="F36" s="61"/>
    </row>
    <row r="37" spans="1:6" ht="30.75" customHeight="1" x14ac:dyDescent="0.35">
      <c r="A37" s="3" t="s">
        <v>219</v>
      </c>
      <c r="B37" s="42" t="s">
        <v>220</v>
      </c>
      <c r="C37" s="21" t="s">
        <v>112</v>
      </c>
      <c r="D37" s="36" t="s">
        <v>221</v>
      </c>
      <c r="E37" s="19" t="s">
        <v>21</v>
      </c>
      <c r="F37" s="61"/>
    </row>
    <row r="38" spans="1:6" ht="30.75" customHeight="1" x14ac:dyDescent="0.35">
      <c r="A38" s="3" t="s">
        <v>127</v>
      </c>
      <c r="B38" s="4" t="s">
        <v>152</v>
      </c>
      <c r="C38" s="21" t="s">
        <v>112</v>
      </c>
      <c r="D38" s="36" t="s">
        <v>128</v>
      </c>
      <c r="E38" s="19" t="s">
        <v>21</v>
      </c>
      <c r="F38" s="61"/>
    </row>
    <row r="39" spans="1:6" ht="30.75" customHeight="1" x14ac:dyDescent="0.35">
      <c r="A39" s="3" t="s">
        <v>226</v>
      </c>
      <c r="B39" s="4" t="s">
        <v>227</v>
      </c>
      <c r="C39" s="21" t="s">
        <v>112</v>
      </c>
      <c r="D39" s="36" t="s">
        <v>97</v>
      </c>
      <c r="E39" s="41" t="s">
        <v>21</v>
      </c>
      <c r="F39" s="61"/>
    </row>
    <row r="40" spans="1:6" ht="30.75" customHeight="1" x14ac:dyDescent="0.35">
      <c r="A40" s="3" t="s">
        <v>192</v>
      </c>
      <c r="B40" s="4" t="s">
        <v>195</v>
      </c>
      <c r="C40" s="21" t="s">
        <v>112</v>
      </c>
      <c r="D40" s="36" t="s">
        <v>193</v>
      </c>
      <c r="E40" s="19" t="s">
        <v>21</v>
      </c>
      <c r="F40" s="61"/>
    </row>
    <row r="41" spans="1:6" ht="30.75" customHeight="1" x14ac:dyDescent="0.35">
      <c r="A41" s="3" t="s">
        <v>117</v>
      </c>
      <c r="B41" s="4" t="s">
        <v>118</v>
      </c>
      <c r="C41" s="21" t="s">
        <v>112</v>
      </c>
      <c r="D41" s="36" t="s">
        <v>120</v>
      </c>
      <c r="E41" s="19" t="s">
        <v>21</v>
      </c>
      <c r="F41" s="61"/>
    </row>
    <row r="42" spans="1:6" ht="30.75" customHeight="1" x14ac:dyDescent="0.35">
      <c r="A42" s="3" t="s">
        <v>86</v>
      </c>
      <c r="B42" s="4" t="s">
        <v>84</v>
      </c>
      <c r="C42" s="21" t="s">
        <v>112</v>
      </c>
      <c r="D42" s="36" t="s">
        <v>175</v>
      </c>
      <c r="E42" s="41" t="s">
        <v>21</v>
      </c>
      <c r="F42" s="61"/>
    </row>
    <row r="43" spans="1:6" ht="30.75" customHeight="1" x14ac:dyDescent="0.35">
      <c r="A43" s="3" t="s">
        <v>173</v>
      </c>
      <c r="B43" s="4" t="s">
        <v>174</v>
      </c>
      <c r="C43" s="21" t="s">
        <v>112</v>
      </c>
      <c r="D43" s="36" t="s">
        <v>166</v>
      </c>
      <c r="E43" s="41" t="s">
        <v>21</v>
      </c>
      <c r="F43" s="61"/>
    </row>
    <row r="44" spans="1:6" ht="30.75" customHeight="1" x14ac:dyDescent="0.35">
      <c r="A44" s="3" t="s">
        <v>216</v>
      </c>
      <c r="B44" s="4" t="s">
        <v>217</v>
      </c>
      <c r="C44" s="21" t="s">
        <v>112</v>
      </c>
      <c r="D44" s="36" t="s">
        <v>218</v>
      </c>
      <c r="E44" s="41" t="s">
        <v>21</v>
      </c>
      <c r="F44" s="61"/>
    </row>
    <row r="45" spans="1:6" ht="30.75" customHeight="1" x14ac:dyDescent="0.35">
      <c r="A45" s="3" t="s">
        <v>179</v>
      </c>
      <c r="B45" s="4" t="s">
        <v>180</v>
      </c>
      <c r="C45" s="21" t="s">
        <v>112</v>
      </c>
      <c r="D45" s="36" t="s">
        <v>185</v>
      </c>
      <c r="E45" s="41" t="s">
        <v>21</v>
      </c>
      <c r="F45" s="61"/>
    </row>
    <row r="46" spans="1:6" ht="30.75" customHeight="1" x14ac:dyDescent="0.35">
      <c r="A46" s="3" t="s">
        <v>87</v>
      </c>
      <c r="B46" s="4" t="s">
        <v>83</v>
      </c>
      <c r="C46" s="21" t="s">
        <v>112</v>
      </c>
      <c r="D46" s="36" t="s">
        <v>184</v>
      </c>
      <c r="E46" s="19" t="s">
        <v>21</v>
      </c>
      <c r="F46" s="61"/>
    </row>
    <row r="47" spans="1:6" ht="30.75" customHeight="1" x14ac:dyDescent="0.35">
      <c r="A47" s="3" t="s">
        <v>181</v>
      </c>
      <c r="B47" s="4" t="s">
        <v>182</v>
      </c>
      <c r="C47" s="21" t="s">
        <v>112</v>
      </c>
      <c r="D47" s="36" t="s">
        <v>183</v>
      </c>
      <c r="E47" s="19" t="s">
        <v>21</v>
      </c>
      <c r="F47" s="61"/>
    </row>
    <row r="48" spans="1:6" ht="30.75" customHeight="1" x14ac:dyDescent="0.35">
      <c r="A48" s="3" t="s">
        <v>213</v>
      </c>
      <c r="B48" s="4" t="s">
        <v>214</v>
      </c>
      <c r="C48" s="21" t="s">
        <v>112</v>
      </c>
      <c r="D48" s="36" t="s">
        <v>215</v>
      </c>
      <c r="E48" s="19" t="s">
        <v>21</v>
      </c>
      <c r="F48" s="61"/>
    </row>
    <row r="49" spans="1:6" ht="30.75" customHeight="1" x14ac:dyDescent="0.35">
      <c r="A49" s="3" t="s">
        <v>196</v>
      </c>
      <c r="B49" s="4" t="s">
        <v>245</v>
      </c>
      <c r="C49" s="21" t="s">
        <v>112</v>
      </c>
      <c r="D49" s="36" t="s">
        <v>201</v>
      </c>
      <c r="E49" s="19" t="s">
        <v>21</v>
      </c>
      <c r="F49" s="61"/>
    </row>
    <row r="50" spans="1:6" ht="30.75" customHeight="1" x14ac:dyDescent="0.35">
      <c r="A50" s="3" t="s">
        <v>207</v>
      </c>
      <c r="B50" s="4" t="s">
        <v>208</v>
      </c>
      <c r="C50" s="21" t="s">
        <v>112</v>
      </c>
      <c r="D50" s="36" t="s">
        <v>211</v>
      </c>
      <c r="E50" s="19" t="s">
        <v>21</v>
      </c>
      <c r="F50" s="61"/>
    </row>
    <row r="51" spans="1:6" ht="30.75" customHeight="1" x14ac:dyDescent="0.35">
      <c r="A51" s="3" t="s">
        <v>137</v>
      </c>
      <c r="B51" s="4" t="s">
        <v>136</v>
      </c>
      <c r="C51" s="21" t="s">
        <v>112</v>
      </c>
      <c r="D51" s="36" t="s">
        <v>167</v>
      </c>
      <c r="E51" s="19" t="s">
        <v>21</v>
      </c>
      <c r="F51" s="61"/>
    </row>
    <row r="52" spans="1:6" ht="30.75" customHeight="1" x14ac:dyDescent="0.35">
      <c r="A52" s="3" t="s">
        <v>85</v>
      </c>
      <c r="B52" s="4" t="s">
        <v>82</v>
      </c>
      <c r="C52" s="21" t="s">
        <v>112</v>
      </c>
      <c r="D52" s="36" t="s">
        <v>168</v>
      </c>
      <c r="E52" s="19" t="s">
        <v>21</v>
      </c>
      <c r="F52" s="61"/>
    </row>
    <row r="53" spans="1:6" ht="30.75" customHeight="1" x14ac:dyDescent="0.35">
      <c r="A53" s="3" t="s">
        <v>115</v>
      </c>
      <c r="B53" s="4" t="s">
        <v>244</v>
      </c>
      <c r="C53" s="21" t="s">
        <v>112</v>
      </c>
      <c r="D53" s="36" t="s">
        <v>116</v>
      </c>
      <c r="E53" s="80" t="s">
        <v>21</v>
      </c>
      <c r="F53" s="61"/>
    </row>
    <row r="54" spans="1:6" ht="30.75" customHeight="1" x14ac:dyDescent="0.35">
      <c r="A54" s="3" t="s">
        <v>104</v>
      </c>
      <c r="B54" s="4" t="s">
        <v>101</v>
      </c>
      <c r="C54" s="21" t="s">
        <v>112</v>
      </c>
      <c r="D54" s="36" t="s">
        <v>67</v>
      </c>
      <c r="E54" s="80"/>
      <c r="F54" s="61"/>
    </row>
    <row r="55" spans="1:6" ht="30.75" customHeight="1" x14ac:dyDescent="0.35">
      <c r="A55" s="3" t="s">
        <v>209</v>
      </c>
      <c r="B55" s="4" t="s">
        <v>210</v>
      </c>
      <c r="C55" s="21" t="s">
        <v>112</v>
      </c>
      <c r="D55" s="36" t="s">
        <v>212</v>
      </c>
      <c r="E55" s="80"/>
      <c r="F55" s="61"/>
    </row>
    <row r="56" spans="1:6" ht="30.75" customHeight="1" x14ac:dyDescent="0.35">
      <c r="A56" s="3" t="s">
        <v>189</v>
      </c>
      <c r="B56" s="4" t="s">
        <v>190</v>
      </c>
      <c r="C56" s="21" t="s">
        <v>112</v>
      </c>
      <c r="D56" s="36" t="s">
        <v>191</v>
      </c>
      <c r="E56" s="80"/>
      <c r="F56" s="61"/>
    </row>
    <row r="57" spans="1:6" ht="30.75" customHeight="1" x14ac:dyDescent="0.35">
      <c r="A57" s="3" t="s">
        <v>186</v>
      </c>
      <c r="B57" s="4" t="s">
        <v>187</v>
      </c>
      <c r="C57" s="21" t="s">
        <v>112</v>
      </c>
      <c r="D57" s="36" t="s">
        <v>188</v>
      </c>
      <c r="E57" s="80"/>
      <c r="F57" s="61"/>
    </row>
    <row r="58" spans="1:6" ht="30.75" customHeight="1" x14ac:dyDescent="0.35">
      <c r="A58" s="3" t="s">
        <v>91</v>
      </c>
      <c r="B58" s="4" t="s">
        <v>96</v>
      </c>
      <c r="C58" s="21" t="s">
        <v>112</v>
      </c>
      <c r="D58" s="36" t="s">
        <v>77</v>
      </c>
      <c r="E58" s="80"/>
      <c r="F58" s="61"/>
    </row>
    <row r="59" spans="1:6" ht="30.75" customHeight="1" x14ac:dyDescent="0.35">
      <c r="A59" s="3" t="s">
        <v>197</v>
      </c>
      <c r="B59" s="4" t="s">
        <v>198</v>
      </c>
      <c r="C59" s="21" t="s">
        <v>112</v>
      </c>
      <c r="D59" s="36" t="s">
        <v>200</v>
      </c>
      <c r="E59" s="80"/>
      <c r="F59" s="61"/>
    </row>
    <row r="60" spans="1:6" ht="30.75" customHeight="1" x14ac:dyDescent="0.35">
      <c r="A60" s="3" t="s">
        <v>92</v>
      </c>
      <c r="B60" s="4" t="s">
        <v>243</v>
      </c>
      <c r="C60" s="21" t="s">
        <v>112</v>
      </c>
      <c r="D60" s="36" t="s">
        <v>68</v>
      </c>
      <c r="E60" s="80"/>
      <c r="F60" s="61"/>
    </row>
    <row r="61" spans="1:6" ht="30.75" customHeight="1" x14ac:dyDescent="0.35">
      <c r="A61" s="3" t="s">
        <v>237</v>
      </c>
      <c r="B61" s="4" t="s">
        <v>238</v>
      </c>
      <c r="C61" s="21" t="s">
        <v>112</v>
      </c>
      <c r="D61" s="36" t="s">
        <v>239</v>
      </c>
      <c r="E61" s="80"/>
      <c r="F61" s="61"/>
    </row>
    <row r="62" spans="1:6" ht="30.75" customHeight="1" x14ac:dyDescent="0.35">
      <c r="A62" s="3" t="s">
        <v>93</v>
      </c>
      <c r="B62" s="4" t="s">
        <v>240</v>
      </c>
      <c r="C62" s="21" t="s">
        <v>112</v>
      </c>
      <c r="D62" s="36" t="s">
        <v>62</v>
      </c>
      <c r="E62" s="80"/>
      <c r="F62" s="61"/>
    </row>
    <row r="63" spans="1:6" ht="30.75" customHeight="1" x14ac:dyDescent="0.35">
      <c r="A63" s="3" t="s">
        <v>94</v>
      </c>
      <c r="B63" s="4" t="s">
        <v>241</v>
      </c>
      <c r="C63" s="21" t="s">
        <v>112</v>
      </c>
      <c r="D63" s="36" t="s">
        <v>63</v>
      </c>
      <c r="E63" s="80"/>
      <c r="F63" s="61"/>
    </row>
    <row r="64" spans="1:6" ht="30.75" customHeight="1" thickBot="1" x14ac:dyDescent="0.4">
      <c r="A64" s="26" t="s">
        <v>95</v>
      </c>
      <c r="B64" s="27" t="s">
        <v>242</v>
      </c>
      <c r="C64" s="46" t="s">
        <v>112</v>
      </c>
      <c r="D64" s="47" t="s">
        <v>64</v>
      </c>
      <c r="E64" s="81"/>
      <c r="F64" s="62"/>
    </row>
    <row r="65" spans="1:6" ht="30.75" customHeight="1" thickBot="1" x14ac:dyDescent="0.4">
      <c r="A65" s="66" t="s">
        <v>78</v>
      </c>
      <c r="B65" s="67"/>
      <c r="C65" s="67"/>
      <c r="D65" s="67"/>
      <c r="E65" s="67"/>
      <c r="F65" s="68"/>
    </row>
    <row r="66" spans="1:6" ht="30.75" customHeight="1" x14ac:dyDescent="0.35">
      <c r="A66" s="4" t="s">
        <v>2</v>
      </c>
      <c r="B66" s="4" t="s">
        <v>153</v>
      </c>
      <c r="C66" s="21" t="s">
        <v>114</v>
      </c>
      <c r="D66" s="36" t="s">
        <v>25</v>
      </c>
      <c r="E66" s="76" t="s">
        <v>19</v>
      </c>
      <c r="F66" s="96">
        <v>8</v>
      </c>
    </row>
    <row r="67" spans="1:6" ht="30.75" customHeight="1" x14ac:dyDescent="0.35">
      <c r="A67" s="4" t="s">
        <v>3</v>
      </c>
      <c r="B67" s="4" t="s">
        <v>154</v>
      </c>
      <c r="C67" s="21" t="s">
        <v>114</v>
      </c>
      <c r="D67" s="36" t="s">
        <v>26</v>
      </c>
      <c r="E67" s="76"/>
      <c r="F67" s="96"/>
    </row>
    <row r="68" spans="1:6" ht="30.75" customHeight="1" x14ac:dyDescent="0.35">
      <c r="A68" s="4" t="s">
        <v>4</v>
      </c>
      <c r="B68" s="4" t="s">
        <v>155</v>
      </c>
      <c r="C68" s="21" t="s">
        <v>114</v>
      </c>
      <c r="D68" s="36" t="s">
        <v>27</v>
      </c>
      <c r="E68" s="76"/>
      <c r="F68" s="96"/>
    </row>
    <row r="69" spans="1:6" ht="30.75" customHeight="1" x14ac:dyDescent="0.35">
      <c r="A69" s="4" t="s">
        <v>5</v>
      </c>
      <c r="B69" s="4" t="s">
        <v>156</v>
      </c>
      <c r="C69" s="21" t="s">
        <v>114</v>
      </c>
      <c r="D69" s="36" t="s">
        <v>33</v>
      </c>
      <c r="E69" s="41" t="s">
        <v>21</v>
      </c>
      <c r="F69" s="96"/>
    </row>
    <row r="70" spans="1:6" ht="30.75" customHeight="1" x14ac:dyDescent="0.35">
      <c r="A70" s="4" t="s">
        <v>6</v>
      </c>
      <c r="B70" s="4" t="s">
        <v>48</v>
      </c>
      <c r="C70" s="21" t="s">
        <v>114</v>
      </c>
      <c r="D70" s="36" t="s">
        <v>28</v>
      </c>
      <c r="E70" s="41" t="s">
        <v>19</v>
      </c>
      <c r="F70" s="96"/>
    </row>
    <row r="71" spans="1:6" ht="30.75" customHeight="1" x14ac:dyDescent="0.35">
      <c r="A71" s="4" t="s">
        <v>7</v>
      </c>
      <c r="B71" s="4" t="s">
        <v>74</v>
      </c>
      <c r="C71" s="21" t="s">
        <v>114</v>
      </c>
      <c r="D71" s="36" t="s">
        <v>30</v>
      </c>
      <c r="E71" s="41" t="s">
        <v>19</v>
      </c>
      <c r="F71" s="96"/>
    </row>
    <row r="72" spans="1:6" ht="30.75" customHeight="1" x14ac:dyDescent="0.35">
      <c r="A72" s="4" t="s">
        <v>8</v>
      </c>
      <c r="B72" s="4" t="s">
        <v>49</v>
      </c>
      <c r="C72" s="21" t="s">
        <v>114</v>
      </c>
      <c r="D72" s="36" t="s">
        <v>26</v>
      </c>
      <c r="E72" s="41" t="s">
        <v>19</v>
      </c>
      <c r="F72" s="96"/>
    </row>
    <row r="73" spans="1:6" s="8" customFormat="1" ht="30.75" customHeight="1" thickBot="1" x14ac:dyDescent="0.4">
      <c r="A73" s="13" t="s">
        <v>9</v>
      </c>
      <c r="B73" s="13" t="s">
        <v>50</v>
      </c>
      <c r="C73" s="38" t="s">
        <v>114</v>
      </c>
      <c r="D73" s="39" t="s">
        <v>29</v>
      </c>
      <c r="E73" s="51" t="s">
        <v>21</v>
      </c>
      <c r="F73" s="97"/>
    </row>
    <row r="74" spans="1:6" ht="30.75" customHeight="1" thickBot="1" x14ac:dyDescent="0.4">
      <c r="A74" s="93" t="s">
        <v>79</v>
      </c>
      <c r="B74" s="94"/>
      <c r="C74" s="94"/>
      <c r="D74" s="94"/>
      <c r="E74" s="94"/>
      <c r="F74" s="95"/>
    </row>
    <row r="75" spans="1:6" ht="30.75" customHeight="1" x14ac:dyDescent="0.35">
      <c r="A75" s="7" t="s">
        <v>290</v>
      </c>
      <c r="B75" s="7" t="s">
        <v>292</v>
      </c>
      <c r="C75" s="37" t="s">
        <v>112</v>
      </c>
      <c r="D75" s="10" t="s">
        <v>291</v>
      </c>
      <c r="E75" s="59" t="s">
        <v>21</v>
      </c>
      <c r="F75" s="69">
        <v>8</v>
      </c>
    </row>
    <row r="76" spans="1:6" ht="30.75" customHeight="1" x14ac:dyDescent="0.35">
      <c r="A76" s="7" t="s">
        <v>301</v>
      </c>
      <c r="B76" s="7" t="s">
        <v>299</v>
      </c>
      <c r="C76" s="37" t="s">
        <v>112</v>
      </c>
      <c r="D76" s="10" t="s">
        <v>300</v>
      </c>
      <c r="E76" s="59" t="s">
        <v>21</v>
      </c>
      <c r="F76" s="69"/>
    </row>
    <row r="77" spans="1:6" ht="30.75" customHeight="1" x14ac:dyDescent="0.35">
      <c r="A77" s="6" t="s">
        <v>141</v>
      </c>
      <c r="B77" s="4" t="s">
        <v>157</v>
      </c>
      <c r="C77" s="21" t="s">
        <v>112</v>
      </c>
      <c r="D77" s="36" t="s">
        <v>142</v>
      </c>
      <c r="E77" s="57" t="s">
        <v>21</v>
      </c>
      <c r="F77" s="69"/>
    </row>
    <row r="78" spans="1:6" ht="30.75" customHeight="1" x14ac:dyDescent="0.35">
      <c r="A78" s="3" t="s">
        <v>228</v>
      </c>
      <c r="B78" s="4" t="s">
        <v>229</v>
      </c>
      <c r="C78" s="21" t="s">
        <v>112</v>
      </c>
      <c r="D78" s="36" t="s">
        <v>65</v>
      </c>
      <c r="E78" s="56" t="s">
        <v>19</v>
      </c>
      <c r="F78" s="69"/>
    </row>
    <row r="79" spans="1:6" ht="30.75" customHeight="1" x14ac:dyDescent="0.35">
      <c r="A79" s="3" t="s">
        <v>267</v>
      </c>
      <c r="B79" s="4" t="s">
        <v>268</v>
      </c>
      <c r="C79" s="21" t="s">
        <v>112</v>
      </c>
      <c r="D79" s="36" t="s">
        <v>24</v>
      </c>
      <c r="E79" s="57" t="s">
        <v>21</v>
      </c>
      <c r="F79" s="69"/>
    </row>
    <row r="80" spans="1:6" ht="30.75" customHeight="1" x14ac:dyDescent="0.35">
      <c r="A80" s="3" t="s">
        <v>271</v>
      </c>
      <c r="B80" s="4" t="s">
        <v>55</v>
      </c>
      <c r="C80" s="21" t="s">
        <v>112</v>
      </c>
      <c r="D80" s="36" t="s">
        <v>276</v>
      </c>
      <c r="E80" s="57" t="s">
        <v>21</v>
      </c>
      <c r="F80" s="69"/>
    </row>
    <row r="81" spans="1:6" ht="30.75" customHeight="1" x14ac:dyDescent="0.35">
      <c r="A81" s="3" t="s">
        <v>169</v>
      </c>
      <c r="B81" s="4" t="s">
        <v>170</v>
      </c>
      <c r="C81" s="21" t="s">
        <v>112</v>
      </c>
      <c r="D81" s="36" t="s">
        <v>171</v>
      </c>
      <c r="E81" s="57" t="s">
        <v>21</v>
      </c>
      <c r="F81" s="69"/>
    </row>
    <row r="82" spans="1:6" ht="30.75" customHeight="1" thickBot="1" x14ac:dyDescent="0.4">
      <c r="A82" s="15" t="s">
        <v>36</v>
      </c>
      <c r="B82" s="13" t="s">
        <v>55</v>
      </c>
      <c r="C82" s="38" t="s">
        <v>112</v>
      </c>
      <c r="D82" s="39" t="s">
        <v>66</v>
      </c>
      <c r="E82" s="58" t="s">
        <v>21</v>
      </c>
      <c r="F82" s="69"/>
    </row>
    <row r="83" spans="1:6" ht="30.75" customHeight="1" thickBot="1" x14ac:dyDescent="0.4">
      <c r="A83" s="93" t="s">
        <v>56</v>
      </c>
      <c r="B83" s="94"/>
      <c r="C83" s="94"/>
      <c r="D83" s="94"/>
      <c r="E83" s="94"/>
      <c r="F83" s="95"/>
    </row>
    <row r="84" spans="1:6" ht="30.75" customHeight="1" x14ac:dyDescent="0.35">
      <c r="A84" s="4" t="s">
        <v>34</v>
      </c>
      <c r="B84" s="4" t="s">
        <v>108</v>
      </c>
      <c r="C84" s="21" t="s">
        <v>114</v>
      </c>
      <c r="D84" s="36" t="s">
        <v>69</v>
      </c>
      <c r="E84" s="98" t="s">
        <v>21</v>
      </c>
      <c r="F84" s="82">
        <v>7</v>
      </c>
    </row>
    <row r="85" spans="1:6" ht="30.75" customHeight="1" x14ac:dyDescent="0.35">
      <c r="A85" s="4" t="s">
        <v>111</v>
      </c>
      <c r="B85" s="4" t="s">
        <v>109</v>
      </c>
      <c r="C85" s="21" t="s">
        <v>114</v>
      </c>
      <c r="D85" s="36" t="s">
        <v>110</v>
      </c>
      <c r="E85" s="99"/>
      <c r="F85" s="83"/>
    </row>
    <row r="86" spans="1:6" ht="30.75" customHeight="1" x14ac:dyDescent="0.35">
      <c r="A86" s="4" t="s">
        <v>130</v>
      </c>
      <c r="B86" s="4" t="s">
        <v>158</v>
      </c>
      <c r="C86" s="21" t="s">
        <v>112</v>
      </c>
      <c r="D86" s="36" t="s">
        <v>131</v>
      </c>
      <c r="E86" s="19" t="s">
        <v>21</v>
      </c>
      <c r="F86" s="83"/>
    </row>
    <row r="87" spans="1:6" ht="30.75" customHeight="1" x14ac:dyDescent="0.35">
      <c r="A87" s="7" t="s">
        <v>235</v>
      </c>
      <c r="B87" s="7" t="s">
        <v>236</v>
      </c>
      <c r="C87" s="37" t="s">
        <v>112</v>
      </c>
      <c r="D87" s="10" t="s">
        <v>277</v>
      </c>
      <c r="E87" s="12" t="s">
        <v>21</v>
      </c>
      <c r="F87" s="83"/>
    </row>
    <row r="88" spans="1:6" ht="30.75" customHeight="1" x14ac:dyDescent="0.35">
      <c r="A88" s="7" t="s">
        <v>230</v>
      </c>
      <c r="B88" s="7" t="s">
        <v>231</v>
      </c>
      <c r="C88" s="37" t="s">
        <v>112</v>
      </c>
      <c r="D88" s="10" t="s">
        <v>133</v>
      </c>
      <c r="E88" s="40" t="s">
        <v>21</v>
      </c>
      <c r="F88" s="83"/>
    </row>
    <row r="89" spans="1:6" ht="30.75" customHeight="1" x14ac:dyDescent="0.35">
      <c r="A89" s="13" t="s">
        <v>265</v>
      </c>
      <c r="B89" s="4" t="s">
        <v>266</v>
      </c>
      <c r="C89" s="38" t="s">
        <v>112</v>
      </c>
      <c r="D89" s="39" t="s">
        <v>165</v>
      </c>
      <c r="E89" s="18" t="s">
        <v>21</v>
      </c>
      <c r="F89" s="83"/>
    </row>
    <row r="90" spans="1:6" ht="30.75" customHeight="1" thickBot="1" x14ac:dyDescent="0.4">
      <c r="A90" s="4" t="s">
        <v>176</v>
      </c>
      <c r="B90" s="4" t="s">
        <v>177</v>
      </c>
      <c r="C90" s="38" t="s">
        <v>112</v>
      </c>
      <c r="D90" s="39" t="s">
        <v>178</v>
      </c>
      <c r="E90" s="18" t="s">
        <v>21</v>
      </c>
      <c r="F90" s="84"/>
    </row>
    <row r="91" spans="1:6" ht="30.75" customHeight="1" thickBot="1" x14ac:dyDescent="0.4">
      <c r="A91" s="93" t="s">
        <v>31</v>
      </c>
      <c r="B91" s="94"/>
      <c r="C91" s="94"/>
      <c r="D91" s="94"/>
      <c r="E91" s="94"/>
      <c r="F91" s="95"/>
    </row>
    <row r="92" spans="1:6" ht="30.75" customHeight="1" thickBot="1" x14ac:dyDescent="0.4">
      <c r="A92" s="16" t="s">
        <v>269</v>
      </c>
      <c r="B92" s="14" t="s">
        <v>270</v>
      </c>
      <c r="C92" s="17" t="s">
        <v>112</v>
      </c>
      <c r="D92" s="11" t="s">
        <v>278</v>
      </c>
      <c r="E92" s="34" t="s">
        <v>21</v>
      </c>
      <c r="F92" s="33">
        <v>1</v>
      </c>
    </row>
    <row r="93" spans="1:6" ht="30.75" customHeight="1" thickBot="1" x14ac:dyDescent="0.4">
      <c r="A93" s="93" t="s">
        <v>32</v>
      </c>
      <c r="B93" s="94"/>
      <c r="C93" s="94"/>
      <c r="D93" s="94"/>
      <c r="E93" s="94"/>
      <c r="F93" s="95"/>
    </row>
    <row r="94" spans="1:6" ht="30.75" customHeight="1" x14ac:dyDescent="0.35">
      <c r="A94" s="6" t="s">
        <v>259</v>
      </c>
      <c r="B94" s="7" t="s">
        <v>262</v>
      </c>
      <c r="C94" s="1" t="s">
        <v>112</v>
      </c>
      <c r="D94" s="10" t="s">
        <v>273</v>
      </c>
      <c r="E94" s="40" t="s">
        <v>21</v>
      </c>
      <c r="F94" s="83">
        <v>2</v>
      </c>
    </row>
    <row r="95" spans="1:6" ht="30.75" customHeight="1" thickBot="1" x14ac:dyDescent="0.4">
      <c r="A95" s="15" t="s">
        <v>260</v>
      </c>
      <c r="B95" s="13" t="s">
        <v>261</v>
      </c>
      <c r="C95" s="5" t="s">
        <v>112</v>
      </c>
      <c r="D95" s="11" t="s">
        <v>275</v>
      </c>
      <c r="E95" s="50" t="s">
        <v>21</v>
      </c>
      <c r="F95" s="83"/>
    </row>
    <row r="96" spans="1:6" ht="30.75" customHeight="1" thickBot="1" x14ac:dyDescent="0.4">
      <c r="A96" s="93" t="s">
        <v>80</v>
      </c>
      <c r="B96" s="94"/>
      <c r="C96" s="94"/>
      <c r="D96" s="94"/>
      <c r="E96" s="94"/>
      <c r="F96" s="95"/>
    </row>
    <row r="97" spans="1:6" ht="30.75" customHeight="1" x14ac:dyDescent="0.35">
      <c r="A97" s="6" t="s">
        <v>162</v>
      </c>
      <c r="B97" s="7" t="s">
        <v>163</v>
      </c>
      <c r="C97" s="1" t="s">
        <v>112</v>
      </c>
      <c r="D97" s="10" t="s">
        <v>164</v>
      </c>
      <c r="E97" s="12" t="s">
        <v>19</v>
      </c>
      <c r="F97" s="83">
        <v>3</v>
      </c>
    </row>
    <row r="98" spans="1:6" ht="30.75" customHeight="1" x14ac:dyDescent="0.35">
      <c r="A98" s="3" t="s">
        <v>160</v>
      </c>
      <c r="B98" s="4" t="s">
        <v>159</v>
      </c>
      <c r="C98" s="2" t="s">
        <v>112</v>
      </c>
      <c r="D98" s="10" t="s">
        <v>71</v>
      </c>
      <c r="E98" s="19" t="s">
        <v>19</v>
      </c>
      <c r="F98" s="83"/>
    </row>
    <row r="99" spans="1:6" ht="30" customHeight="1" thickBot="1" x14ac:dyDescent="0.4">
      <c r="A99" s="15" t="s">
        <v>35</v>
      </c>
      <c r="B99" s="13" t="s">
        <v>51</v>
      </c>
      <c r="C99" s="5" t="s">
        <v>112</v>
      </c>
      <c r="D99" s="11" t="s">
        <v>72</v>
      </c>
      <c r="E99" s="18" t="s">
        <v>21</v>
      </c>
      <c r="F99" s="83"/>
    </row>
    <row r="100" spans="1:6" ht="30.75" customHeight="1" thickBot="1" x14ac:dyDescent="0.4">
      <c r="A100" s="93" t="s">
        <v>40</v>
      </c>
      <c r="B100" s="94"/>
      <c r="C100" s="94"/>
      <c r="D100" s="94"/>
      <c r="E100" s="94"/>
      <c r="F100" s="95"/>
    </row>
    <row r="101" spans="1:6" ht="30.75" customHeight="1" x14ac:dyDescent="0.35">
      <c r="A101" s="6" t="s">
        <v>129</v>
      </c>
      <c r="B101" s="7" t="s">
        <v>161</v>
      </c>
      <c r="C101" s="7" t="s">
        <v>112</v>
      </c>
      <c r="D101" s="10" t="s">
        <v>132</v>
      </c>
      <c r="E101" s="12" t="s">
        <v>21</v>
      </c>
      <c r="F101" s="100">
        <v>6</v>
      </c>
    </row>
    <row r="102" spans="1:6" ht="30.75" customHeight="1" x14ac:dyDescent="0.35">
      <c r="A102" s="3" t="s">
        <v>263</v>
      </c>
      <c r="B102" s="4" t="s">
        <v>264</v>
      </c>
      <c r="C102" s="4" t="s">
        <v>112</v>
      </c>
      <c r="D102" s="36" t="s">
        <v>194</v>
      </c>
      <c r="E102" s="41" t="s">
        <v>21</v>
      </c>
      <c r="F102" s="100"/>
    </row>
    <row r="103" spans="1:6" ht="30.75" customHeight="1" x14ac:dyDescent="0.35">
      <c r="A103" s="3" t="s">
        <v>41</v>
      </c>
      <c r="B103" s="4" t="s">
        <v>42</v>
      </c>
      <c r="C103" s="4" t="s">
        <v>112</v>
      </c>
      <c r="D103" s="36" t="s">
        <v>70</v>
      </c>
      <c r="E103" s="41" t="s">
        <v>21</v>
      </c>
      <c r="F103" s="100"/>
    </row>
    <row r="104" spans="1:6" ht="30.75" customHeight="1" x14ac:dyDescent="0.35">
      <c r="A104" s="15" t="s">
        <v>293</v>
      </c>
      <c r="B104" s="4" t="s">
        <v>295</v>
      </c>
      <c r="C104" s="4" t="s">
        <v>112</v>
      </c>
      <c r="D104" s="36" t="s">
        <v>297</v>
      </c>
      <c r="E104" s="51" t="s">
        <v>21</v>
      </c>
      <c r="F104" s="100"/>
    </row>
    <row r="105" spans="1:6" ht="30.75" customHeight="1" x14ac:dyDescent="0.35">
      <c r="A105" s="15" t="s">
        <v>294</v>
      </c>
      <c r="B105" s="4" t="s">
        <v>296</v>
      </c>
      <c r="C105" s="4" t="s">
        <v>112</v>
      </c>
      <c r="D105" s="36" t="s">
        <v>298</v>
      </c>
      <c r="E105" s="51" t="s">
        <v>21</v>
      </c>
      <c r="F105" s="100"/>
    </row>
    <row r="106" spans="1:6" ht="30.75" customHeight="1" thickBot="1" x14ac:dyDescent="0.4">
      <c r="A106" s="26" t="s">
        <v>105</v>
      </c>
      <c r="B106" s="27" t="s">
        <v>102</v>
      </c>
      <c r="C106" s="27" t="s">
        <v>112</v>
      </c>
      <c r="D106" s="47" t="s">
        <v>70</v>
      </c>
      <c r="E106" s="28" t="s">
        <v>21</v>
      </c>
      <c r="F106" s="101"/>
    </row>
    <row r="107" spans="1:6" ht="30.75" customHeight="1" thickBot="1" x14ac:dyDescent="0.4">
      <c r="A107" s="63" t="s">
        <v>284</v>
      </c>
      <c r="B107" s="64"/>
      <c r="C107" s="64"/>
      <c r="D107" s="64"/>
      <c r="E107" s="64"/>
      <c r="F107" s="65"/>
    </row>
    <row r="108" spans="1:6" ht="30.75" customHeight="1" x14ac:dyDescent="0.35">
      <c r="A108" s="24" t="s">
        <v>302</v>
      </c>
      <c r="B108" s="25" t="s">
        <v>303</v>
      </c>
      <c r="C108" s="25" t="s">
        <v>112</v>
      </c>
      <c r="D108" s="44" t="s">
        <v>304</v>
      </c>
      <c r="E108" s="45" t="s">
        <v>21</v>
      </c>
      <c r="F108" s="89">
        <v>4</v>
      </c>
    </row>
    <row r="109" spans="1:6" ht="30.75" customHeight="1" x14ac:dyDescent="0.35">
      <c r="A109" s="3" t="s">
        <v>285</v>
      </c>
      <c r="B109" s="4" t="s">
        <v>286</v>
      </c>
      <c r="C109" s="4" t="s">
        <v>112</v>
      </c>
      <c r="D109" s="36" t="s">
        <v>287</v>
      </c>
      <c r="E109" s="41" t="s">
        <v>21</v>
      </c>
      <c r="F109" s="90"/>
    </row>
    <row r="110" spans="1:6" ht="30.75" customHeight="1" x14ac:dyDescent="0.35">
      <c r="A110" s="3" t="s">
        <v>305</v>
      </c>
      <c r="B110" s="4" t="s">
        <v>307</v>
      </c>
      <c r="C110" s="4" t="s">
        <v>112</v>
      </c>
      <c r="D110" s="36" t="s">
        <v>309</v>
      </c>
      <c r="E110" s="41" t="s">
        <v>21</v>
      </c>
      <c r="F110" s="90"/>
    </row>
    <row r="111" spans="1:6" ht="30.75" customHeight="1" thickBot="1" x14ac:dyDescent="0.4">
      <c r="A111" s="26" t="s">
        <v>306</v>
      </c>
      <c r="B111" s="27" t="s">
        <v>308</v>
      </c>
      <c r="C111" s="27" t="s">
        <v>114</v>
      </c>
      <c r="D111" s="47" t="s">
        <v>310</v>
      </c>
      <c r="E111" s="28" t="s">
        <v>21</v>
      </c>
      <c r="F111" s="91"/>
    </row>
    <row r="112" spans="1:6" ht="30.75" customHeight="1" thickBot="1" x14ac:dyDescent="0.4">
      <c r="E112" s="35" t="s">
        <v>98</v>
      </c>
      <c r="F112" s="52">
        <f>SUM(F101,F97,F94,F92,F84,F75,F66,F108,F33,F12,F3)</f>
        <v>98</v>
      </c>
    </row>
    <row r="113" spans="1:6" ht="30.75" customHeight="1" thickTop="1" x14ac:dyDescent="0.35"/>
    <row r="114" spans="1:6" ht="55" customHeight="1" x14ac:dyDescent="0.35">
      <c r="A114" s="92" t="s">
        <v>172</v>
      </c>
      <c r="B114" s="92"/>
      <c r="C114" s="92"/>
      <c r="D114" s="92"/>
      <c r="E114" s="92"/>
      <c r="F114" s="92"/>
    </row>
  </sheetData>
  <autoFilter ref="A1:F112" xr:uid="{00000000-0009-0000-0000-000000000000}"/>
  <sortState xmlns:xlrd2="http://schemas.microsoft.com/office/spreadsheetml/2017/richdata2" ref="A79:E82">
    <sortCondition ref="A78"/>
  </sortState>
  <mergeCells count="28">
    <mergeCell ref="F108:F111"/>
    <mergeCell ref="A114:F114"/>
    <mergeCell ref="E53:E64"/>
    <mergeCell ref="A100:F100"/>
    <mergeCell ref="E66:E68"/>
    <mergeCell ref="F94:F95"/>
    <mergeCell ref="F66:F73"/>
    <mergeCell ref="A83:F83"/>
    <mergeCell ref="A96:F96"/>
    <mergeCell ref="A74:F74"/>
    <mergeCell ref="E84:E85"/>
    <mergeCell ref="F101:F106"/>
    <mergeCell ref="F97:F99"/>
    <mergeCell ref="A91:F91"/>
    <mergeCell ref="A93:F93"/>
    <mergeCell ref="F84:F90"/>
    <mergeCell ref="F33:F64"/>
    <mergeCell ref="A107:F107"/>
    <mergeCell ref="A65:F65"/>
    <mergeCell ref="F75:F82"/>
    <mergeCell ref="A2:F2"/>
    <mergeCell ref="A10:F11"/>
    <mergeCell ref="E6:E7"/>
    <mergeCell ref="A32:F32"/>
    <mergeCell ref="E8:E9"/>
    <mergeCell ref="F3:F9"/>
    <mergeCell ref="F12:F31"/>
    <mergeCell ref="E24:E31"/>
  </mergeCells>
  <hyperlinks>
    <hyperlink ref="E16" r:id="rId1" xr:uid="{00000000-0004-0000-0000-000001000000}"/>
    <hyperlink ref="E78" r:id="rId2" xr:uid="{00000000-0004-0000-0000-000002000000}"/>
    <hyperlink ref="E98" r:id="rId3" xr:uid="{00000000-0004-0000-0000-000003000000}"/>
    <hyperlink ref="E97" r:id="rId4" xr:uid="{00000000-0004-0000-0000-000004000000}"/>
    <hyperlink ref="E15" r:id="rId5" xr:uid="{00000000-0004-0000-0000-000005000000}"/>
    <hyperlink ref="E14" r:id="rId6" xr:uid="{00000000-0004-0000-0000-000006000000}"/>
    <hyperlink ref="E21" r:id="rId7" xr:uid="{00000000-0004-0000-0000-000007000000}"/>
    <hyperlink ref="E3" r:id="rId8" xr:uid="{00000000-0004-0000-0000-00000B000000}"/>
    <hyperlink ref="E4" r:id="rId9" xr:uid="{00000000-0004-0000-0000-00000C000000}"/>
    <hyperlink ref="E24:E28" r:id="rId10" display="Link " xr:uid="{00000000-0004-0000-0000-00000D000000}"/>
    <hyperlink ref="E72" r:id="rId11" xr:uid="{00000000-0004-0000-0000-00000E000000}"/>
    <hyperlink ref="E73" r:id="rId12" xr:uid="{00000000-0004-0000-0000-00000F000000}"/>
    <hyperlink ref="E70" r:id="rId13" xr:uid="{00000000-0004-0000-0000-000010000000}"/>
    <hyperlink ref="E71" r:id="rId14" xr:uid="{00000000-0004-0000-0000-000011000000}"/>
    <hyperlink ref="E69" r:id="rId15" xr:uid="{00000000-0004-0000-0000-000013000000}"/>
    <hyperlink ref="E99" r:id="rId16" xr:uid="{00000000-0004-0000-0000-000015000000}"/>
    <hyperlink ref="E82" r:id="rId17" xr:uid="{00000000-0004-0000-0000-000016000000}"/>
    <hyperlink ref="E79" r:id="rId18" xr:uid="{00000000-0004-0000-0000-000017000000}"/>
    <hyperlink ref="E103" r:id="rId19" xr:uid="{00000000-0004-0000-0000-000019000000}"/>
    <hyperlink ref="E33" r:id="rId20" xr:uid="{00000000-0004-0000-0000-00001A000000}"/>
    <hyperlink ref="E5" r:id="rId21" xr:uid="{00000000-0004-0000-0000-00001B000000}"/>
    <hyperlink ref="E52" r:id="rId22" xr:uid="{00000000-0004-0000-0000-00001D000000}"/>
    <hyperlink ref="E46" r:id="rId23" xr:uid="{00000000-0004-0000-0000-00001E000000}"/>
    <hyperlink ref="E42" r:id="rId24" xr:uid="{00000000-0004-0000-0000-00001F000000}"/>
    <hyperlink ref="E39" r:id="rId25" xr:uid="{00000000-0004-0000-0000-000020000000}"/>
    <hyperlink ref="E8" r:id="rId26" xr:uid="{00000000-0004-0000-0000-000021000000}"/>
    <hyperlink ref="E106" r:id="rId27" xr:uid="{00000000-0004-0000-0000-000022000000}"/>
    <hyperlink ref="E53" r:id="rId28" xr:uid="{00000000-0004-0000-0000-000023000000}"/>
    <hyperlink ref="E41" r:id="rId29" xr:uid="{00000000-0004-0000-0000-000024000000}"/>
    <hyperlink ref="E34" r:id="rId30" xr:uid="{00000000-0004-0000-0000-000025000000}"/>
    <hyperlink ref="E35" r:id="rId31" xr:uid="{00000000-0004-0000-0000-000026000000}"/>
    <hyperlink ref="E38" r:id="rId32" xr:uid="{00000000-0004-0000-0000-000027000000}"/>
    <hyperlink ref="E101" r:id="rId33" xr:uid="{00000000-0004-0000-0000-000028000000}"/>
    <hyperlink ref="E86" r:id="rId34" xr:uid="{00000000-0004-0000-0000-000029000000}"/>
    <hyperlink ref="E19" r:id="rId35" xr:uid="{00000000-0004-0000-0000-00002B000000}"/>
    <hyperlink ref="E20" r:id="rId36" xr:uid="{00000000-0004-0000-0000-00002C000000}"/>
    <hyperlink ref="E51" r:id="rId37" xr:uid="{00000000-0004-0000-0000-00002D000000}"/>
    <hyperlink ref="E77" r:id="rId38" xr:uid="{00000000-0004-0000-0000-000032000000}"/>
    <hyperlink ref="E22" r:id="rId39" xr:uid="{00000000-0004-0000-0000-000033000000}"/>
    <hyperlink ref="E66:E68" r:id="rId40" display="Link " xr:uid="{00000000-0004-0000-0000-000034000000}"/>
    <hyperlink ref="E81" r:id="rId41" xr:uid="{00000000-0004-0000-0000-000036000000}"/>
    <hyperlink ref="E43" r:id="rId42" xr:uid="{00000000-0004-0000-0000-000037000000}"/>
    <hyperlink ref="E90" r:id="rId43" xr:uid="{00000000-0004-0000-0000-000038000000}"/>
    <hyperlink ref="E45" r:id="rId44" xr:uid="{00000000-0004-0000-0000-000039000000}"/>
    <hyperlink ref="E47" r:id="rId45" xr:uid="{00000000-0004-0000-0000-00003A000000}"/>
    <hyperlink ref="E40" r:id="rId46" xr:uid="{4187915A-A7ED-4C93-928C-3D813C42DE5D}"/>
    <hyperlink ref="E102" r:id="rId47" xr:uid="{0DDAA24B-E526-4A7D-ACBE-80E1199D5103}"/>
    <hyperlink ref="E49" r:id="rId48" xr:uid="{D272E358-458D-4283-A5DB-B20644951BFC}"/>
    <hyperlink ref="E23" r:id="rId49" xr:uid="{29F00F2B-43E9-4BC6-BB25-4EF1C5FE03AE}"/>
    <hyperlink ref="E50" r:id="rId50" xr:uid="{E6B94709-07FD-459D-AC2D-4EBD9A69588D}"/>
    <hyperlink ref="E48" r:id="rId51" xr:uid="{CF259D9F-93F3-4261-A2E2-D07E3C186F01}"/>
    <hyperlink ref="E44" r:id="rId52" xr:uid="{6086B8D7-10DE-4493-8C58-42F69A6C99EE}"/>
    <hyperlink ref="E37" r:id="rId53" xr:uid="{F853E56E-E67B-4856-8D9B-427C004E5B42}"/>
    <hyperlink ref="E88" r:id="rId54" xr:uid="{1B2878DF-1309-4F45-8B4F-DCE5AA039B9A}"/>
    <hyperlink ref="E84" r:id="rId55" xr:uid="{00000000-0004-0000-0000-000014000000}"/>
    <hyperlink ref="E36" r:id="rId56" xr:uid="{03113252-5526-4094-A36A-67F73AF97B6A}"/>
    <hyperlink ref="E87" r:id="rId57" xr:uid="{1E9D2CF2-D723-4949-ACB1-E58A82062A49}"/>
    <hyperlink ref="E17" r:id="rId58" xr:uid="{EDFDE3BE-A196-4C94-93FE-481435AD0A7B}"/>
    <hyperlink ref="E18" r:id="rId59" xr:uid="{76269CCF-0EF3-4449-B072-74B424D16A93}"/>
    <hyperlink ref="E80" r:id="rId60" xr:uid="{E421008C-37E5-49B5-94DE-8D0357FD8C91}"/>
    <hyperlink ref="E89" r:id="rId61" xr:uid="{141DE38F-EC50-4B3C-9104-8BD833716168}"/>
    <hyperlink ref="E92" r:id="rId62" xr:uid="{13070366-2E99-424B-92CD-1722C4FE7EB7}"/>
    <hyperlink ref="E95" r:id="rId63" xr:uid="{D85386DE-56EF-46D4-8BE0-E690D8EC6763}"/>
    <hyperlink ref="E94" r:id="rId64" xr:uid="{A03B001C-7434-4381-8EEB-C59ECEF1F6A7}"/>
    <hyperlink ref="E12" r:id="rId65" xr:uid="{0D264C1E-BED2-47AD-BC6B-537E7AB3F77F}"/>
    <hyperlink ref="E13" r:id="rId66" xr:uid="{7E642EFD-EBD8-4605-BA86-B60B298984F5}"/>
    <hyperlink ref="E75" r:id="rId67" xr:uid="{36DA144B-1B3F-4822-A3F0-DAC9BD221D08}"/>
    <hyperlink ref="E104" r:id="rId68" xr:uid="{CFD59E69-39C4-4D6F-8F21-297325F2B78C}"/>
    <hyperlink ref="E105" r:id="rId69" xr:uid="{6F6EC81D-5E1F-4BB0-A0BD-29E5A3129AA5}"/>
    <hyperlink ref="E76" r:id="rId70" xr:uid="{C15DBFBE-6F5A-4844-B1D0-4E052BD5C2D9}"/>
    <hyperlink ref="E108" r:id="rId71" xr:uid="{C48FC848-565E-4040-AABD-F3F997A2D46C}"/>
    <hyperlink ref="E109" r:id="rId72" xr:uid="{39F79D19-3166-4AB4-9FED-E75E8710D5CA}"/>
    <hyperlink ref="E110" r:id="rId73" xr:uid="{6984A8AF-9A4B-4D20-A8B6-14E5AF0052D1}"/>
    <hyperlink ref="E111" r:id="rId74" xr:uid="{C2DFB6D1-C051-4A8D-925B-4E9F4720DE12}"/>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6C0-48BE-4FEB-9F62-12B346C16ACD}">
  <dimension ref="A1:F113"/>
  <sheetViews>
    <sheetView workbookViewId="0">
      <selection activeCell="C101" sqref="C1:C101"/>
    </sheetView>
  </sheetViews>
  <sheetFormatPr defaultRowHeight="14.5" x14ac:dyDescent="0.35"/>
  <cols>
    <col min="1" max="1" width="14.81640625" bestFit="1" customWidth="1"/>
    <col min="6" max="6" width="14.81640625" style="110" bestFit="1" customWidth="1"/>
  </cols>
  <sheetData>
    <row r="1" spans="1:6" ht="15" thickBot="1" x14ac:dyDescent="0.4">
      <c r="A1" s="22" t="s">
        <v>146</v>
      </c>
      <c r="C1" s="111" t="s">
        <v>302</v>
      </c>
      <c r="E1" t="b">
        <f>C1=F1</f>
        <v>1</v>
      </c>
      <c r="F1" s="103" t="s">
        <v>302</v>
      </c>
    </row>
    <row r="2" spans="1:6" s="110" customFormat="1" x14ac:dyDescent="0.35">
      <c r="A2" s="53"/>
      <c r="C2" s="111" t="s">
        <v>290</v>
      </c>
      <c r="E2" s="110" t="b">
        <f t="shared" ref="E2:E65" si="0">C2=F2</f>
        <v>1</v>
      </c>
      <c r="F2" s="24" t="s">
        <v>290</v>
      </c>
    </row>
    <row r="3" spans="1:6" x14ac:dyDescent="0.35">
      <c r="A3" s="3" t="s">
        <v>302</v>
      </c>
      <c r="C3" s="111" t="s">
        <v>279</v>
      </c>
      <c r="E3" s="110" t="b">
        <f t="shared" si="0"/>
        <v>1</v>
      </c>
      <c r="F3" s="20" t="s">
        <v>279</v>
      </c>
    </row>
    <row r="4" spans="1:6" x14ac:dyDescent="0.35">
      <c r="A4" s="3" t="s">
        <v>290</v>
      </c>
      <c r="C4" s="111" t="s">
        <v>43</v>
      </c>
      <c r="E4" s="110" t="b">
        <f t="shared" si="0"/>
        <v>1</v>
      </c>
      <c r="F4" s="3" t="s">
        <v>43</v>
      </c>
    </row>
    <row r="5" spans="1:6" x14ac:dyDescent="0.35">
      <c r="A5" s="20" t="s">
        <v>279</v>
      </c>
      <c r="C5" s="111" t="s">
        <v>162</v>
      </c>
      <c r="E5" s="110" t="b">
        <f t="shared" si="0"/>
        <v>1</v>
      </c>
      <c r="F5" s="3" t="s">
        <v>162</v>
      </c>
    </row>
    <row r="6" spans="1:6" x14ac:dyDescent="0.35">
      <c r="A6" s="3" t="s">
        <v>43</v>
      </c>
      <c r="C6" s="111" t="s">
        <v>301</v>
      </c>
      <c r="E6" s="110" t="b">
        <f t="shared" si="0"/>
        <v>1</v>
      </c>
      <c r="F6" s="3" t="s">
        <v>301</v>
      </c>
    </row>
    <row r="7" spans="1:6" x14ac:dyDescent="0.35">
      <c r="A7" s="3" t="s">
        <v>162</v>
      </c>
      <c r="C7" s="111" t="s">
        <v>281</v>
      </c>
      <c r="E7" s="110" t="b">
        <f t="shared" si="0"/>
        <v>1</v>
      </c>
      <c r="F7" s="20" t="s">
        <v>281</v>
      </c>
    </row>
    <row r="8" spans="1:6" ht="15" thickBot="1" x14ac:dyDescent="0.4">
      <c r="A8" s="26" t="s">
        <v>301</v>
      </c>
      <c r="C8" s="111" t="s">
        <v>0</v>
      </c>
      <c r="E8" s="110" t="b">
        <f t="shared" si="0"/>
        <v>1</v>
      </c>
      <c r="F8" s="49" t="s">
        <v>0</v>
      </c>
    </row>
    <row r="9" spans="1:6" x14ac:dyDescent="0.35">
      <c r="A9" s="106" t="s">
        <v>281</v>
      </c>
      <c r="C9" s="111" t="s">
        <v>111</v>
      </c>
      <c r="E9" s="110" t="b">
        <f t="shared" si="0"/>
        <v>1</v>
      </c>
      <c r="F9" s="103" t="s">
        <v>111</v>
      </c>
    </row>
    <row r="10" spans="1:6" x14ac:dyDescent="0.35">
      <c r="A10" s="106" t="s">
        <v>0</v>
      </c>
      <c r="C10" s="111" t="s">
        <v>34</v>
      </c>
      <c r="E10" s="110" t="b">
        <f t="shared" si="0"/>
        <v>1</v>
      </c>
      <c r="F10" s="103" t="s">
        <v>34</v>
      </c>
    </row>
    <row r="11" spans="1:6" x14ac:dyDescent="0.35">
      <c r="A11" s="7" t="s">
        <v>111</v>
      </c>
      <c r="C11" s="111" t="s">
        <v>1</v>
      </c>
      <c r="E11" s="110" t="b">
        <f t="shared" si="0"/>
        <v>1</v>
      </c>
      <c r="F11" s="37" t="s">
        <v>1</v>
      </c>
    </row>
    <row r="12" spans="1:6" x14ac:dyDescent="0.35">
      <c r="A12" s="4" t="s">
        <v>34</v>
      </c>
      <c r="C12" s="111" t="s">
        <v>123</v>
      </c>
      <c r="E12" s="110" t="b">
        <f t="shared" si="0"/>
        <v>1</v>
      </c>
      <c r="F12" s="4" t="s">
        <v>123</v>
      </c>
    </row>
    <row r="13" spans="1:6" x14ac:dyDescent="0.35">
      <c r="A13" s="53" t="s">
        <v>1</v>
      </c>
      <c r="C13" s="111" t="s">
        <v>126</v>
      </c>
      <c r="E13" s="110" t="b">
        <f t="shared" si="0"/>
        <v>1</v>
      </c>
      <c r="F13" s="6" t="s">
        <v>126</v>
      </c>
    </row>
    <row r="14" spans="1:6" x14ac:dyDescent="0.35">
      <c r="A14" s="3" t="s">
        <v>123</v>
      </c>
      <c r="C14" s="111" t="s">
        <v>141</v>
      </c>
      <c r="E14" s="110" t="b">
        <f t="shared" si="0"/>
        <v>1</v>
      </c>
      <c r="F14" s="3" t="s">
        <v>141</v>
      </c>
    </row>
    <row r="15" spans="1:6" x14ac:dyDescent="0.35">
      <c r="A15" s="3" t="s">
        <v>126</v>
      </c>
      <c r="C15" s="111" t="s">
        <v>232</v>
      </c>
      <c r="E15" s="110" t="b">
        <f t="shared" si="0"/>
        <v>1</v>
      </c>
      <c r="F15" s="3" t="s">
        <v>232</v>
      </c>
    </row>
    <row r="16" spans="1:6" x14ac:dyDescent="0.35">
      <c r="A16" s="3" t="s">
        <v>141</v>
      </c>
      <c r="C16" s="111" t="s">
        <v>130</v>
      </c>
      <c r="E16" s="110" t="b">
        <f t="shared" si="0"/>
        <v>1</v>
      </c>
      <c r="F16" s="3" t="s">
        <v>130</v>
      </c>
    </row>
    <row r="17" spans="1:6" x14ac:dyDescent="0.35">
      <c r="A17" s="3" t="s">
        <v>232</v>
      </c>
      <c r="C17" s="111" t="s">
        <v>2</v>
      </c>
      <c r="E17" s="110" t="b">
        <f t="shared" si="0"/>
        <v>1</v>
      </c>
      <c r="F17" s="3" t="s">
        <v>2</v>
      </c>
    </row>
    <row r="18" spans="1:6" x14ac:dyDescent="0.35">
      <c r="A18" s="3" t="s">
        <v>130</v>
      </c>
      <c r="C18" s="111" t="s">
        <v>129</v>
      </c>
      <c r="E18" s="110" t="b">
        <f t="shared" si="0"/>
        <v>1</v>
      </c>
      <c r="F18" s="3" t="s">
        <v>129</v>
      </c>
    </row>
    <row r="19" spans="1:6" x14ac:dyDescent="0.35">
      <c r="A19" s="3" t="s">
        <v>2</v>
      </c>
      <c r="C19" s="111" t="s">
        <v>3</v>
      </c>
      <c r="E19" s="110" t="b">
        <f t="shared" si="0"/>
        <v>1</v>
      </c>
      <c r="F19" s="3" t="s">
        <v>3</v>
      </c>
    </row>
    <row r="20" spans="1:6" x14ac:dyDescent="0.35">
      <c r="A20" s="3" t="s">
        <v>129</v>
      </c>
      <c r="C20" s="111" t="s">
        <v>4</v>
      </c>
      <c r="E20" s="110" t="b">
        <f t="shared" si="0"/>
        <v>1</v>
      </c>
      <c r="F20" s="3" t="s">
        <v>4</v>
      </c>
    </row>
    <row r="21" spans="1:6" x14ac:dyDescent="0.35">
      <c r="A21" s="3" t="s">
        <v>3</v>
      </c>
      <c r="C21" s="111" t="s">
        <v>5</v>
      </c>
      <c r="E21" s="110" t="b">
        <f t="shared" si="0"/>
        <v>1</v>
      </c>
      <c r="F21" s="3" t="s">
        <v>5</v>
      </c>
    </row>
    <row r="22" spans="1:6" x14ac:dyDescent="0.35">
      <c r="A22" s="3" t="s">
        <v>4</v>
      </c>
      <c r="C22" s="111" t="s">
        <v>160</v>
      </c>
      <c r="E22" s="110" t="b">
        <f t="shared" si="0"/>
        <v>1</v>
      </c>
      <c r="F22" s="3" t="s">
        <v>160</v>
      </c>
    </row>
    <row r="23" spans="1:6" x14ac:dyDescent="0.35">
      <c r="A23" s="3" t="s">
        <v>5</v>
      </c>
      <c r="C23" s="111" t="s">
        <v>219</v>
      </c>
      <c r="E23" s="110" t="b">
        <f t="shared" si="0"/>
        <v>1</v>
      </c>
      <c r="F23" s="3" t="s">
        <v>219</v>
      </c>
    </row>
    <row r="24" spans="1:6" x14ac:dyDescent="0.35">
      <c r="A24" s="3" t="s">
        <v>160</v>
      </c>
      <c r="C24" s="111" t="s">
        <v>148</v>
      </c>
      <c r="E24" s="110" t="b">
        <f t="shared" si="0"/>
        <v>1</v>
      </c>
      <c r="F24" s="20" t="s">
        <v>148</v>
      </c>
    </row>
    <row r="25" spans="1:6" x14ac:dyDescent="0.35">
      <c r="A25" s="3" t="s">
        <v>219</v>
      </c>
      <c r="C25" s="111" t="s">
        <v>146</v>
      </c>
      <c r="E25" s="110" t="b">
        <f t="shared" si="0"/>
        <v>1</v>
      </c>
      <c r="F25" s="20" t="s">
        <v>146</v>
      </c>
    </row>
    <row r="26" spans="1:6" x14ac:dyDescent="0.35">
      <c r="A26" s="20" t="s">
        <v>148</v>
      </c>
      <c r="C26" s="111" t="s">
        <v>235</v>
      </c>
      <c r="E26" s="110" t="b">
        <f t="shared" si="0"/>
        <v>1</v>
      </c>
      <c r="F26" s="3" t="s">
        <v>235</v>
      </c>
    </row>
    <row r="27" spans="1:6" x14ac:dyDescent="0.35">
      <c r="A27" s="3" t="s">
        <v>235</v>
      </c>
      <c r="C27" s="111" t="s">
        <v>127</v>
      </c>
      <c r="E27" s="110" t="b">
        <f t="shared" si="0"/>
        <v>1</v>
      </c>
      <c r="F27" s="3" t="s">
        <v>127</v>
      </c>
    </row>
    <row r="28" spans="1:6" x14ac:dyDescent="0.35">
      <c r="A28" s="3" t="s">
        <v>127</v>
      </c>
      <c r="C28" s="111" t="s">
        <v>226</v>
      </c>
      <c r="E28" s="110" t="b">
        <f t="shared" si="0"/>
        <v>1</v>
      </c>
      <c r="F28" s="3" t="s">
        <v>226</v>
      </c>
    </row>
    <row r="29" spans="1:6" x14ac:dyDescent="0.35">
      <c r="A29" s="3" t="s">
        <v>226</v>
      </c>
      <c r="C29" s="111" t="s">
        <v>228</v>
      </c>
      <c r="E29" s="110" t="b">
        <f t="shared" si="0"/>
        <v>1</v>
      </c>
      <c r="F29" s="3" t="s">
        <v>228</v>
      </c>
    </row>
    <row r="30" spans="1:6" x14ac:dyDescent="0.35">
      <c r="A30" s="3" t="s">
        <v>228</v>
      </c>
      <c r="C30" s="111" t="s">
        <v>224</v>
      </c>
      <c r="E30" s="110" t="b">
        <f t="shared" si="0"/>
        <v>1</v>
      </c>
      <c r="F30" s="20" t="s">
        <v>224</v>
      </c>
    </row>
    <row r="31" spans="1:6" x14ac:dyDescent="0.35">
      <c r="A31" s="20" t="s">
        <v>224</v>
      </c>
      <c r="C31" s="111" t="s">
        <v>222</v>
      </c>
      <c r="E31" s="110" t="b">
        <f t="shared" si="0"/>
        <v>1</v>
      </c>
      <c r="F31" s="20" t="s">
        <v>222</v>
      </c>
    </row>
    <row r="32" spans="1:6" x14ac:dyDescent="0.35">
      <c r="A32" s="20" t="s">
        <v>222</v>
      </c>
      <c r="C32" s="111" t="s">
        <v>230</v>
      </c>
      <c r="E32" s="110" t="b">
        <f t="shared" si="0"/>
        <v>1</v>
      </c>
      <c r="F32" s="3" t="s">
        <v>230</v>
      </c>
    </row>
    <row r="33" spans="1:6" ht="15" thickBot="1" x14ac:dyDescent="0.4">
      <c r="A33" s="26" t="s">
        <v>230</v>
      </c>
      <c r="C33" s="111" t="s">
        <v>6</v>
      </c>
      <c r="E33" s="110" t="b">
        <f t="shared" si="0"/>
        <v>1</v>
      </c>
      <c r="F33" s="26" t="s">
        <v>6</v>
      </c>
    </row>
    <row r="34" spans="1:6" ht="15" thickBot="1" x14ac:dyDescent="0.4">
      <c r="A34" s="103" t="s">
        <v>6</v>
      </c>
      <c r="C34" s="111" t="s">
        <v>192</v>
      </c>
      <c r="E34" s="110" t="b">
        <f t="shared" si="0"/>
        <v>1</v>
      </c>
      <c r="F34" s="103" t="s">
        <v>192</v>
      </c>
    </row>
    <row r="35" spans="1:6" x14ac:dyDescent="0.35">
      <c r="A35" s="24" t="s">
        <v>192</v>
      </c>
      <c r="C35" s="111" t="s">
        <v>117</v>
      </c>
      <c r="E35" s="110" t="b">
        <f t="shared" si="0"/>
        <v>1</v>
      </c>
      <c r="F35" s="24" t="s">
        <v>117</v>
      </c>
    </row>
    <row r="36" spans="1:6" x14ac:dyDescent="0.35">
      <c r="A36" s="3" t="s">
        <v>117</v>
      </c>
      <c r="C36" s="111" t="s">
        <v>41</v>
      </c>
      <c r="E36" s="110" t="b">
        <f t="shared" si="0"/>
        <v>1</v>
      </c>
      <c r="F36" s="3" t="s">
        <v>41</v>
      </c>
    </row>
    <row r="37" spans="1:6" x14ac:dyDescent="0.35">
      <c r="A37" s="3" t="s">
        <v>41</v>
      </c>
      <c r="C37" s="111" t="s">
        <v>285</v>
      </c>
      <c r="E37" s="110" t="b">
        <f t="shared" si="0"/>
        <v>1</v>
      </c>
      <c r="F37" s="3" t="s">
        <v>285</v>
      </c>
    </row>
    <row r="38" spans="1:6" x14ac:dyDescent="0.35">
      <c r="A38" s="3" t="s">
        <v>285</v>
      </c>
      <c r="C38" s="111" t="s">
        <v>7</v>
      </c>
      <c r="E38" s="110" t="b">
        <f t="shared" si="0"/>
        <v>1</v>
      </c>
      <c r="F38" s="3" t="s">
        <v>7</v>
      </c>
    </row>
    <row r="39" spans="1:6" x14ac:dyDescent="0.35">
      <c r="A39" s="3" t="s">
        <v>7</v>
      </c>
      <c r="C39" s="111" t="s">
        <v>8</v>
      </c>
      <c r="E39" s="110" t="b">
        <f t="shared" si="0"/>
        <v>1</v>
      </c>
      <c r="F39" s="3" t="s">
        <v>8</v>
      </c>
    </row>
    <row r="40" spans="1:6" x14ac:dyDescent="0.35">
      <c r="A40" s="3" t="s">
        <v>8</v>
      </c>
      <c r="C40" s="111" t="s">
        <v>9</v>
      </c>
      <c r="E40" s="110" t="b">
        <f t="shared" si="0"/>
        <v>1</v>
      </c>
      <c r="F40" s="3" t="s">
        <v>9</v>
      </c>
    </row>
    <row r="41" spans="1:6" x14ac:dyDescent="0.35">
      <c r="A41" s="3" t="s">
        <v>9</v>
      </c>
      <c r="C41" s="111" t="s">
        <v>305</v>
      </c>
      <c r="E41" s="110" t="b">
        <f t="shared" si="0"/>
        <v>1</v>
      </c>
      <c r="F41" s="3" t="s">
        <v>305</v>
      </c>
    </row>
    <row r="42" spans="1:6" x14ac:dyDescent="0.35">
      <c r="A42" s="3" t="s">
        <v>305</v>
      </c>
      <c r="C42" s="111" t="s">
        <v>294</v>
      </c>
      <c r="E42" s="110" t="b">
        <f t="shared" si="0"/>
        <v>1</v>
      </c>
      <c r="F42" s="3" t="s">
        <v>294</v>
      </c>
    </row>
    <row r="43" spans="1:6" x14ac:dyDescent="0.35">
      <c r="A43" s="3" t="s">
        <v>294</v>
      </c>
      <c r="C43" s="111" t="s">
        <v>293</v>
      </c>
      <c r="E43" s="110" t="b">
        <f t="shared" si="0"/>
        <v>1</v>
      </c>
      <c r="F43" s="3" t="s">
        <v>293</v>
      </c>
    </row>
    <row r="44" spans="1:6" x14ac:dyDescent="0.35">
      <c r="A44" s="3" t="s">
        <v>293</v>
      </c>
      <c r="C44" s="111" t="s">
        <v>143</v>
      </c>
      <c r="E44" s="110" t="b">
        <f t="shared" si="0"/>
        <v>1</v>
      </c>
      <c r="F44" s="20" t="s">
        <v>143</v>
      </c>
    </row>
    <row r="45" spans="1:6" x14ac:dyDescent="0.35">
      <c r="A45" s="20" t="s">
        <v>143</v>
      </c>
      <c r="C45" s="111" t="s">
        <v>10</v>
      </c>
      <c r="E45" s="110" t="b">
        <f t="shared" si="0"/>
        <v>1</v>
      </c>
      <c r="F45" s="20" t="s">
        <v>10</v>
      </c>
    </row>
    <row r="46" spans="1:6" x14ac:dyDescent="0.35">
      <c r="A46" s="20" t="s">
        <v>10</v>
      </c>
      <c r="C46" s="111" t="s">
        <v>86</v>
      </c>
      <c r="E46" s="110" t="b">
        <f t="shared" si="0"/>
        <v>1</v>
      </c>
      <c r="F46" s="3" t="s">
        <v>86</v>
      </c>
    </row>
    <row r="47" spans="1:6" x14ac:dyDescent="0.35">
      <c r="A47" s="3" t="s">
        <v>86</v>
      </c>
      <c r="C47" s="111" t="s">
        <v>206</v>
      </c>
      <c r="E47" s="110" t="b">
        <f t="shared" si="0"/>
        <v>1</v>
      </c>
      <c r="F47" s="20" t="s">
        <v>206</v>
      </c>
    </row>
    <row r="48" spans="1:6" x14ac:dyDescent="0.35">
      <c r="A48" s="20" t="s">
        <v>206</v>
      </c>
      <c r="C48" s="111" t="s">
        <v>173</v>
      </c>
      <c r="E48" s="110" t="b">
        <f t="shared" si="0"/>
        <v>1</v>
      </c>
      <c r="F48" s="3" t="s">
        <v>173</v>
      </c>
    </row>
    <row r="49" spans="1:6" x14ac:dyDescent="0.35">
      <c r="A49" s="3" t="s">
        <v>173</v>
      </c>
      <c r="C49" s="111" t="s">
        <v>216</v>
      </c>
      <c r="E49" s="110" t="b">
        <f t="shared" si="0"/>
        <v>1</v>
      </c>
      <c r="F49" s="3" t="s">
        <v>216</v>
      </c>
    </row>
    <row r="50" spans="1:6" x14ac:dyDescent="0.35">
      <c r="A50" s="3" t="s">
        <v>216</v>
      </c>
      <c r="E50" s="110" t="b">
        <f t="shared" si="0"/>
        <v>0</v>
      </c>
      <c r="F50" s="112" t="s">
        <v>248</v>
      </c>
    </row>
    <row r="51" spans="1:6" x14ac:dyDescent="0.35">
      <c r="A51" s="20" t="s">
        <v>248</v>
      </c>
      <c r="C51" s="111" t="s">
        <v>11</v>
      </c>
      <c r="E51" s="110" t="b">
        <f t="shared" si="0"/>
        <v>1</v>
      </c>
      <c r="F51" s="20" t="s">
        <v>11</v>
      </c>
    </row>
    <row r="52" spans="1:6" x14ac:dyDescent="0.35">
      <c r="A52" s="20" t="s">
        <v>11</v>
      </c>
      <c r="C52" s="111" t="s">
        <v>179</v>
      </c>
      <c r="E52" s="110" t="b">
        <f t="shared" si="0"/>
        <v>1</v>
      </c>
      <c r="F52" s="3" t="s">
        <v>179</v>
      </c>
    </row>
    <row r="53" spans="1:6" x14ac:dyDescent="0.35">
      <c r="A53" s="3" t="s">
        <v>179</v>
      </c>
      <c r="C53" s="111" t="s">
        <v>87</v>
      </c>
      <c r="E53" s="110" t="b">
        <f t="shared" si="0"/>
        <v>1</v>
      </c>
      <c r="F53" s="3" t="s">
        <v>87</v>
      </c>
    </row>
    <row r="54" spans="1:6" x14ac:dyDescent="0.35">
      <c r="A54" s="3" t="s">
        <v>87</v>
      </c>
      <c r="C54" s="111" t="s">
        <v>251</v>
      </c>
      <c r="E54" s="110" t="b">
        <f t="shared" si="0"/>
        <v>1</v>
      </c>
      <c r="F54" s="20" t="s">
        <v>251</v>
      </c>
    </row>
    <row r="55" spans="1:6" x14ac:dyDescent="0.35">
      <c r="A55" s="20" t="s">
        <v>251</v>
      </c>
      <c r="C55" s="111" t="s">
        <v>181</v>
      </c>
      <c r="E55" s="110" t="b">
        <f t="shared" si="0"/>
        <v>1</v>
      </c>
      <c r="F55" s="3" t="s">
        <v>181</v>
      </c>
    </row>
    <row r="56" spans="1:6" x14ac:dyDescent="0.35">
      <c r="A56" s="3" t="s">
        <v>181</v>
      </c>
      <c r="C56" s="111" t="s">
        <v>12</v>
      </c>
      <c r="E56" s="110" t="b">
        <f t="shared" si="0"/>
        <v>1</v>
      </c>
      <c r="F56" s="20" t="s">
        <v>12</v>
      </c>
    </row>
    <row r="57" spans="1:6" x14ac:dyDescent="0.35">
      <c r="A57" s="20" t="s">
        <v>12</v>
      </c>
      <c r="C57" s="111" t="s">
        <v>176</v>
      </c>
      <c r="E57" s="110" t="b">
        <f t="shared" si="0"/>
        <v>1</v>
      </c>
      <c r="F57" s="3" t="s">
        <v>176</v>
      </c>
    </row>
    <row r="58" spans="1:6" x14ac:dyDescent="0.35">
      <c r="A58" s="3" t="s">
        <v>176</v>
      </c>
      <c r="E58" s="110" t="b">
        <f t="shared" si="0"/>
        <v>0</v>
      </c>
      <c r="F58" s="20" t="s">
        <v>249</v>
      </c>
    </row>
    <row r="59" spans="1:6" x14ac:dyDescent="0.35">
      <c r="A59" s="20" t="s">
        <v>249</v>
      </c>
      <c r="C59" s="111" t="s">
        <v>169</v>
      </c>
      <c r="E59" s="110" t="b">
        <f t="shared" si="0"/>
        <v>1</v>
      </c>
      <c r="F59" s="3" t="s">
        <v>169</v>
      </c>
    </row>
    <row r="60" spans="1:6" x14ac:dyDescent="0.35">
      <c r="A60" s="3" t="s">
        <v>169</v>
      </c>
      <c r="C60" s="111" t="s">
        <v>263</v>
      </c>
      <c r="E60" s="110" t="b">
        <f t="shared" si="0"/>
        <v>1</v>
      </c>
      <c r="F60" s="3" t="s">
        <v>263</v>
      </c>
    </row>
    <row r="61" spans="1:6" x14ac:dyDescent="0.35">
      <c r="A61" s="3" t="s">
        <v>263</v>
      </c>
      <c r="C61" s="111" t="s">
        <v>267</v>
      </c>
      <c r="E61" s="110" t="b">
        <f t="shared" si="0"/>
        <v>1</v>
      </c>
      <c r="F61" s="3" t="s">
        <v>267</v>
      </c>
    </row>
    <row r="62" spans="1:6" x14ac:dyDescent="0.35">
      <c r="A62" s="3" t="s">
        <v>267</v>
      </c>
      <c r="C62" s="111" t="s">
        <v>213</v>
      </c>
      <c r="E62" s="110" t="b">
        <f t="shared" si="0"/>
        <v>1</v>
      </c>
      <c r="F62" s="3" t="s">
        <v>213</v>
      </c>
    </row>
    <row r="63" spans="1:6" x14ac:dyDescent="0.35">
      <c r="A63" s="3" t="s">
        <v>213</v>
      </c>
      <c r="C63" s="111" t="s">
        <v>199</v>
      </c>
      <c r="E63" s="110" t="b">
        <f t="shared" si="0"/>
        <v>1</v>
      </c>
      <c r="F63" s="20" t="s">
        <v>199</v>
      </c>
    </row>
    <row r="64" spans="1:6" x14ac:dyDescent="0.35">
      <c r="A64" s="20" t="s">
        <v>199</v>
      </c>
      <c r="C64" s="111" t="s">
        <v>271</v>
      </c>
      <c r="E64" s="110" t="b">
        <f t="shared" si="0"/>
        <v>1</v>
      </c>
      <c r="F64" s="3" t="s">
        <v>271</v>
      </c>
    </row>
    <row r="65" spans="1:6" x14ac:dyDescent="0.35">
      <c r="A65" s="3" t="s">
        <v>271</v>
      </c>
      <c r="C65" s="111" t="s">
        <v>196</v>
      </c>
      <c r="E65" s="110" t="b">
        <f t="shared" si="0"/>
        <v>1</v>
      </c>
      <c r="F65" s="3" t="s">
        <v>196</v>
      </c>
    </row>
    <row r="66" spans="1:6" ht="15" thickBot="1" x14ac:dyDescent="0.4">
      <c r="A66" s="26" t="s">
        <v>196</v>
      </c>
      <c r="C66" s="111" t="s">
        <v>36</v>
      </c>
      <c r="E66" s="110" t="b">
        <f t="shared" ref="E66:E101" si="1">C66=F66</f>
        <v>1</v>
      </c>
      <c r="F66" s="26" t="s">
        <v>36</v>
      </c>
    </row>
    <row r="67" spans="1:6" x14ac:dyDescent="0.35">
      <c r="A67" s="103" t="s">
        <v>36</v>
      </c>
      <c r="C67" s="111" t="s">
        <v>13</v>
      </c>
      <c r="E67" s="110" t="b">
        <f t="shared" si="1"/>
        <v>1</v>
      </c>
      <c r="F67" s="106" t="s">
        <v>13</v>
      </c>
    </row>
    <row r="68" spans="1:6" x14ac:dyDescent="0.35">
      <c r="A68" s="21" t="s">
        <v>13</v>
      </c>
      <c r="C68" s="111" t="s">
        <v>255</v>
      </c>
      <c r="E68" s="110" t="b">
        <f t="shared" si="1"/>
        <v>1</v>
      </c>
      <c r="F68" s="21" t="s">
        <v>255</v>
      </c>
    </row>
    <row r="69" spans="1:6" x14ac:dyDescent="0.35">
      <c r="A69" s="21" t="s">
        <v>255</v>
      </c>
      <c r="C69" s="111" t="s">
        <v>259</v>
      </c>
      <c r="E69" s="110" t="b">
        <f t="shared" si="1"/>
        <v>1</v>
      </c>
      <c r="F69" s="4" t="s">
        <v>259</v>
      </c>
    </row>
    <row r="70" spans="1:6" x14ac:dyDescent="0.35">
      <c r="A70" s="4" t="s">
        <v>259</v>
      </c>
      <c r="C70" s="111" t="s">
        <v>260</v>
      </c>
      <c r="E70" s="110" t="b">
        <f t="shared" si="1"/>
        <v>1</v>
      </c>
      <c r="F70" s="4" t="s">
        <v>260</v>
      </c>
    </row>
    <row r="71" spans="1:6" x14ac:dyDescent="0.35">
      <c r="A71" s="4" t="s">
        <v>260</v>
      </c>
      <c r="E71" s="110" t="b">
        <f t="shared" si="1"/>
        <v>0</v>
      </c>
      <c r="F71" s="113" t="s">
        <v>250</v>
      </c>
    </row>
    <row r="72" spans="1:6" x14ac:dyDescent="0.35">
      <c r="A72" s="21" t="s">
        <v>250</v>
      </c>
      <c r="C72" s="111" t="s">
        <v>140</v>
      </c>
      <c r="E72" s="110" t="b">
        <f t="shared" si="1"/>
        <v>1</v>
      </c>
      <c r="F72" s="21" t="s">
        <v>140</v>
      </c>
    </row>
    <row r="73" spans="1:6" x14ac:dyDescent="0.35">
      <c r="A73" s="21" t="s">
        <v>140</v>
      </c>
      <c r="C73" s="111" t="s">
        <v>265</v>
      </c>
      <c r="E73" s="110" t="b">
        <f t="shared" si="1"/>
        <v>1</v>
      </c>
      <c r="F73" s="4" t="s">
        <v>265</v>
      </c>
    </row>
    <row r="74" spans="1:6" x14ac:dyDescent="0.35">
      <c r="A74" s="4" t="s">
        <v>265</v>
      </c>
      <c r="C74" s="111" t="s">
        <v>207</v>
      </c>
      <c r="E74" s="110" t="b">
        <f t="shared" si="1"/>
        <v>1</v>
      </c>
      <c r="F74" s="4" t="s">
        <v>207</v>
      </c>
    </row>
    <row r="75" spans="1:6" x14ac:dyDescent="0.35">
      <c r="A75" s="13" t="s">
        <v>207</v>
      </c>
      <c r="C75" s="111" t="s">
        <v>137</v>
      </c>
      <c r="E75" s="110" t="b">
        <f t="shared" si="1"/>
        <v>1</v>
      </c>
      <c r="F75" s="13" t="s">
        <v>137</v>
      </c>
    </row>
    <row r="76" spans="1:6" x14ac:dyDescent="0.35">
      <c r="A76" s="103" t="s">
        <v>137</v>
      </c>
      <c r="C76" s="111" t="s">
        <v>35</v>
      </c>
      <c r="E76" s="110" t="b">
        <f t="shared" si="1"/>
        <v>1</v>
      </c>
      <c r="F76" s="103" t="s">
        <v>35</v>
      </c>
    </row>
    <row r="77" spans="1:6" x14ac:dyDescent="0.35">
      <c r="A77" s="7" t="s">
        <v>35</v>
      </c>
      <c r="C77" s="111" t="s">
        <v>88</v>
      </c>
      <c r="E77" s="110" t="b">
        <f t="shared" si="1"/>
        <v>1</v>
      </c>
      <c r="F77" s="37" t="s">
        <v>88</v>
      </c>
    </row>
    <row r="78" spans="1:6" x14ac:dyDescent="0.35">
      <c r="A78" s="37" t="s">
        <v>88</v>
      </c>
      <c r="C78" s="111" t="s">
        <v>14</v>
      </c>
      <c r="E78" s="110" t="b">
        <f t="shared" si="1"/>
        <v>1</v>
      </c>
      <c r="F78" s="37" t="s">
        <v>14</v>
      </c>
    </row>
    <row r="79" spans="1:6" x14ac:dyDescent="0.35">
      <c r="A79" s="53" t="s">
        <v>14</v>
      </c>
      <c r="C79" s="111" t="s">
        <v>15</v>
      </c>
      <c r="E79" s="110" t="b">
        <f t="shared" si="1"/>
        <v>1</v>
      </c>
      <c r="F79" s="53" t="s">
        <v>15</v>
      </c>
    </row>
    <row r="80" spans="1:6" x14ac:dyDescent="0.35">
      <c r="A80" s="20" t="s">
        <v>15</v>
      </c>
      <c r="C80" s="111" t="s">
        <v>257</v>
      </c>
      <c r="E80" s="110" t="b">
        <f t="shared" si="1"/>
        <v>1</v>
      </c>
      <c r="F80" s="20" t="s">
        <v>257</v>
      </c>
    </row>
    <row r="81" spans="1:6" x14ac:dyDescent="0.35">
      <c r="A81" s="20" t="s">
        <v>257</v>
      </c>
      <c r="C81" s="111" t="s">
        <v>16</v>
      </c>
      <c r="E81" s="110" t="b">
        <f t="shared" si="1"/>
        <v>1</v>
      </c>
      <c r="F81" s="20" t="s">
        <v>16</v>
      </c>
    </row>
    <row r="82" spans="1:6" x14ac:dyDescent="0.35">
      <c r="A82" s="20" t="s">
        <v>16</v>
      </c>
      <c r="C82" s="111" t="s">
        <v>246</v>
      </c>
      <c r="E82" s="110" t="b">
        <f t="shared" si="1"/>
        <v>1</v>
      </c>
      <c r="F82" s="20" t="s">
        <v>246</v>
      </c>
    </row>
    <row r="83" spans="1:6" x14ac:dyDescent="0.35">
      <c r="A83" s="20" t="s">
        <v>246</v>
      </c>
      <c r="C83" s="111" t="s">
        <v>269</v>
      </c>
      <c r="E83" s="110" t="b">
        <f t="shared" si="1"/>
        <v>1</v>
      </c>
      <c r="F83" s="3" t="s">
        <v>269</v>
      </c>
    </row>
    <row r="84" spans="1:6" x14ac:dyDescent="0.35">
      <c r="A84" s="15" t="s">
        <v>269</v>
      </c>
      <c r="C84" s="111" t="s">
        <v>253</v>
      </c>
      <c r="E84" s="110" t="b">
        <f t="shared" si="1"/>
        <v>1</v>
      </c>
      <c r="F84" s="109" t="s">
        <v>253</v>
      </c>
    </row>
    <row r="85" spans="1:6" x14ac:dyDescent="0.35">
      <c r="A85" s="106" t="s">
        <v>253</v>
      </c>
      <c r="C85" s="111" t="s">
        <v>85</v>
      </c>
      <c r="E85" s="110" t="b">
        <f t="shared" si="1"/>
        <v>1</v>
      </c>
      <c r="F85" s="103" t="s">
        <v>85</v>
      </c>
    </row>
    <row r="86" spans="1:6" x14ac:dyDescent="0.35">
      <c r="A86" s="4" t="s">
        <v>85</v>
      </c>
      <c r="C86" s="111" t="s">
        <v>306</v>
      </c>
      <c r="E86" s="110" t="b">
        <f t="shared" si="1"/>
        <v>1</v>
      </c>
      <c r="F86" s="4" t="s">
        <v>306</v>
      </c>
    </row>
    <row r="87" spans="1:6" x14ac:dyDescent="0.35">
      <c r="A87" s="4" t="s">
        <v>306</v>
      </c>
      <c r="C87" s="111" t="s">
        <v>115</v>
      </c>
      <c r="E87" s="110" t="b">
        <f t="shared" si="1"/>
        <v>1</v>
      </c>
      <c r="F87" s="4" t="s">
        <v>115</v>
      </c>
    </row>
    <row r="88" spans="1:6" x14ac:dyDescent="0.35">
      <c r="A88" s="4" t="s">
        <v>115</v>
      </c>
      <c r="C88" s="111" t="s">
        <v>104</v>
      </c>
      <c r="E88" s="110" t="b">
        <f t="shared" si="1"/>
        <v>1</v>
      </c>
      <c r="F88" s="4" t="s">
        <v>104</v>
      </c>
    </row>
    <row r="89" spans="1:6" x14ac:dyDescent="0.35">
      <c r="A89" s="7" t="s">
        <v>104</v>
      </c>
      <c r="C89" s="111" t="s">
        <v>209</v>
      </c>
      <c r="E89" s="110" t="b">
        <f t="shared" si="1"/>
        <v>1</v>
      </c>
      <c r="F89" s="7" t="s">
        <v>209</v>
      </c>
    </row>
    <row r="90" spans="1:6" x14ac:dyDescent="0.35">
      <c r="A90" s="7" t="s">
        <v>209</v>
      </c>
      <c r="C90" s="111" t="s">
        <v>189</v>
      </c>
      <c r="E90" s="110" t="b">
        <f t="shared" si="1"/>
        <v>1</v>
      </c>
      <c r="F90" s="7" t="s">
        <v>189</v>
      </c>
    </row>
    <row r="91" spans="1:6" x14ac:dyDescent="0.35">
      <c r="A91" s="13" t="s">
        <v>189</v>
      </c>
      <c r="C91" s="111" t="s">
        <v>186</v>
      </c>
      <c r="E91" s="110" t="b">
        <f t="shared" si="1"/>
        <v>1</v>
      </c>
      <c r="F91" s="13" t="s">
        <v>186</v>
      </c>
    </row>
    <row r="92" spans="1:6" x14ac:dyDescent="0.35">
      <c r="A92" s="4" t="s">
        <v>186</v>
      </c>
      <c r="C92" s="111" t="s">
        <v>91</v>
      </c>
      <c r="E92" s="110" t="b">
        <f t="shared" si="1"/>
        <v>1</v>
      </c>
      <c r="F92" s="4" t="s">
        <v>91</v>
      </c>
    </row>
    <row r="93" spans="1:6" x14ac:dyDescent="0.35">
      <c r="A93" s="103" t="s">
        <v>91</v>
      </c>
      <c r="C93" s="111" t="s">
        <v>197</v>
      </c>
      <c r="E93" s="110" t="b">
        <f t="shared" si="1"/>
        <v>1</v>
      </c>
      <c r="F93" s="103" t="s">
        <v>197</v>
      </c>
    </row>
    <row r="94" spans="1:6" x14ac:dyDescent="0.35">
      <c r="A94" s="16" t="s">
        <v>197</v>
      </c>
      <c r="C94" s="111" t="s">
        <v>92</v>
      </c>
      <c r="E94" s="110" t="b">
        <f t="shared" si="1"/>
        <v>1</v>
      </c>
      <c r="F94" s="16" t="s">
        <v>92</v>
      </c>
    </row>
    <row r="95" spans="1:6" x14ac:dyDescent="0.35">
      <c r="A95" s="103" t="s">
        <v>92</v>
      </c>
      <c r="C95" s="111" t="s">
        <v>105</v>
      </c>
      <c r="E95" s="110" t="b">
        <f t="shared" si="1"/>
        <v>1</v>
      </c>
      <c r="F95" s="103" t="s">
        <v>105</v>
      </c>
    </row>
    <row r="96" spans="1:6" x14ac:dyDescent="0.35">
      <c r="A96" s="6" t="s">
        <v>105</v>
      </c>
      <c r="C96" s="111" t="s">
        <v>237</v>
      </c>
      <c r="E96" s="110" t="b">
        <f t="shared" si="1"/>
        <v>1</v>
      </c>
      <c r="F96" s="6" t="s">
        <v>237</v>
      </c>
    </row>
    <row r="97" spans="1:6" x14ac:dyDescent="0.35">
      <c r="A97" s="15" t="s">
        <v>237</v>
      </c>
      <c r="C97" s="111" t="s">
        <v>103</v>
      </c>
      <c r="E97" s="110" t="b">
        <f t="shared" si="1"/>
        <v>1</v>
      </c>
      <c r="F97" s="109" t="s">
        <v>103</v>
      </c>
    </row>
    <row r="98" spans="1:6" x14ac:dyDescent="0.35">
      <c r="A98" s="106" t="s">
        <v>103</v>
      </c>
      <c r="C98" s="111" t="s">
        <v>106</v>
      </c>
      <c r="E98" s="110" t="b">
        <f t="shared" si="1"/>
        <v>1</v>
      </c>
      <c r="F98" s="106" t="s">
        <v>106</v>
      </c>
    </row>
    <row r="99" spans="1:6" x14ac:dyDescent="0.35">
      <c r="A99" s="53" t="s">
        <v>106</v>
      </c>
      <c r="C99" s="111" t="s">
        <v>93</v>
      </c>
      <c r="E99" s="110" t="b">
        <f t="shared" si="1"/>
        <v>1</v>
      </c>
      <c r="F99" s="6" t="s">
        <v>93</v>
      </c>
    </row>
    <row r="100" spans="1:6" x14ac:dyDescent="0.35">
      <c r="A100" s="3" t="s">
        <v>93</v>
      </c>
      <c r="C100" s="111" t="s">
        <v>94</v>
      </c>
      <c r="E100" s="110" t="b">
        <f t="shared" si="1"/>
        <v>1</v>
      </c>
      <c r="F100" s="3" t="s">
        <v>94</v>
      </c>
    </row>
    <row r="101" spans="1:6" x14ac:dyDescent="0.35">
      <c r="A101" s="15" t="s">
        <v>94</v>
      </c>
      <c r="C101" s="111" t="s">
        <v>95</v>
      </c>
      <c r="E101" s="110" t="b">
        <f t="shared" si="1"/>
        <v>1</v>
      </c>
      <c r="F101" s="15" t="s">
        <v>95</v>
      </c>
    </row>
    <row r="102" spans="1:6" x14ac:dyDescent="0.35">
      <c r="A102" s="103" t="s">
        <v>95</v>
      </c>
    </row>
    <row r="103" spans="1:6" x14ac:dyDescent="0.35">
      <c r="A103" s="107"/>
      <c r="F103" s="107"/>
    </row>
    <row r="104" spans="1:6" x14ac:dyDescent="0.35">
      <c r="A104" s="105"/>
      <c r="F104" s="105"/>
    </row>
    <row r="105" spans="1:6" x14ac:dyDescent="0.35">
      <c r="A105" s="105"/>
      <c r="F105" s="105"/>
    </row>
    <row r="106" spans="1:6" x14ac:dyDescent="0.35">
      <c r="A106" s="108"/>
      <c r="F106" s="108"/>
    </row>
    <row r="107" spans="1:6" x14ac:dyDescent="0.35">
      <c r="A107" s="108"/>
      <c r="F107" s="108"/>
    </row>
    <row r="108" spans="1:6" ht="15" thickBot="1" x14ac:dyDescent="0.4">
      <c r="A108" s="104"/>
      <c r="F108" s="104"/>
    </row>
    <row r="109" spans="1:6" ht="15" thickBot="1" x14ac:dyDescent="0.4"/>
    <row r="110" spans="1:6" x14ac:dyDescent="0.35">
      <c r="A110" s="102"/>
      <c r="F110" s="102"/>
    </row>
    <row r="111" spans="1:6" x14ac:dyDescent="0.35">
      <c r="A111" s="105"/>
      <c r="F111" s="105"/>
    </row>
    <row r="112" spans="1:6" x14ac:dyDescent="0.35">
      <c r="A112" s="105"/>
      <c r="F112" s="105"/>
    </row>
    <row r="113" spans="1:6" ht="15" thickBot="1" x14ac:dyDescent="0.4">
      <c r="A113" s="104"/>
      <c r="F113" s="104"/>
    </row>
  </sheetData>
  <sortState xmlns:xlrd2="http://schemas.microsoft.com/office/spreadsheetml/2017/richdata2" ref="F1:F115">
    <sortCondition ref="F1:F1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19" ma:contentTypeDescription="Create a new document." ma:contentTypeScope="" ma:versionID="f0c3f93a9131e4792100763176339a1d">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48e79f9abad192319d898fbb0374372a"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55F3EEB4-1EFC-49EB-8CF9-EF8DCC12A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2023-10-10T13:05:08Z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