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10995" tabRatio="691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ALTI" sheetId="11" r:id="rId11"/>
    <sheet name="ALT2" sheetId="12" r:id="rId12"/>
    <sheet name="PCAP" sheetId="13" r:id="rId13"/>
    <sheet name="SAPY" sheetId="14" r:id="rId14"/>
    <sheet name="DIVP" sheetId="15" r:id="rId15"/>
  </sheets>
  <definedNames/>
  <calcPr fullCalcOnLoad="1"/>
</workbook>
</file>

<file path=xl/sharedStrings.xml><?xml version="1.0" encoding="utf-8"?>
<sst xmlns="http://schemas.openxmlformats.org/spreadsheetml/2006/main" count="8947" uniqueCount="1305">
  <si>
    <t>Super Group Ltd</t>
  </si>
  <si>
    <t>SPG</t>
  </si>
  <si>
    <t>ZAE000011334</t>
  </si>
  <si>
    <t>Basil Read Hldgs Ltd</t>
  </si>
  <si>
    <t>BSR</t>
  </si>
  <si>
    <t>ZAE000029781</t>
  </si>
  <si>
    <t>Invicta Holdings Ltd</t>
  </si>
  <si>
    <t>IVT</t>
  </si>
  <si>
    <t>ZAE000029773</t>
  </si>
  <si>
    <t>GRAND PARADE INV LTD</t>
  </si>
  <si>
    <t>GPL</t>
  </si>
  <si>
    <t>ZAE000119814</t>
  </si>
  <si>
    <t>6.3.4 Not traded for 20 days,4.3.4 Free Float &lt; 5%</t>
  </si>
  <si>
    <t>Johnnic Holdings Ltd</t>
  </si>
  <si>
    <t>JNC</t>
  </si>
  <si>
    <t>ZAE000024352</t>
  </si>
  <si>
    <t>4.1.5 Pyramid,Failed Prev Dec Liquidity</t>
  </si>
  <si>
    <t xml:space="preserve">SOUTH AFRICAN COAL MIN  </t>
  </si>
  <si>
    <t>SAH</t>
  </si>
  <si>
    <t>ZAE000102034</t>
  </si>
  <si>
    <t>Fledgling</t>
  </si>
  <si>
    <t>TEAL EXPLORE AND MIN INC</t>
  </si>
  <si>
    <t>TEL</t>
  </si>
  <si>
    <t>CA8781511099</t>
  </si>
  <si>
    <t>Real Africa Hldgs Ltd</t>
  </si>
  <si>
    <t>RAH</t>
  </si>
  <si>
    <t>ZAE000008702</t>
  </si>
  <si>
    <t>METAIR INVESTMENTS ORD</t>
  </si>
  <si>
    <t>MTA</t>
  </si>
  <si>
    <t>ZAE000090692</t>
  </si>
  <si>
    <t>KEATON ENERGY HLDGS LTD</t>
  </si>
  <si>
    <t>KEH</t>
  </si>
  <si>
    <t>ZAE000117420</t>
  </si>
  <si>
    <t>FREEWORLD COATINGS LTD</t>
  </si>
  <si>
    <t>FWD</t>
  </si>
  <si>
    <t>ZAE000109450</t>
  </si>
  <si>
    <t>Coronation Fund Mngrs Ld</t>
  </si>
  <si>
    <t>CML</t>
  </si>
  <si>
    <t>ZAE000047353</t>
  </si>
  <si>
    <t>York Timber Org</t>
  </si>
  <si>
    <t>YRK</t>
  </si>
  <si>
    <t>ZAE000008108</t>
  </si>
  <si>
    <t>Adcorp Hldgs Ltd Ord</t>
  </si>
  <si>
    <t>ADR</t>
  </si>
  <si>
    <t>ZAE000000139</t>
  </si>
  <si>
    <t>Tourism Inv Corp Ltd</t>
  </si>
  <si>
    <t>TRT</t>
  </si>
  <si>
    <t>ZAE000012472</t>
  </si>
  <si>
    <t>Advtech Ltd</t>
  </si>
  <si>
    <t>ADH</t>
  </si>
  <si>
    <t>ZAE000031035</t>
  </si>
  <si>
    <t>HOSPITALITY PROP FUND B</t>
  </si>
  <si>
    <t>HPB</t>
  </si>
  <si>
    <t>ZAE000076808</t>
  </si>
  <si>
    <t>HOSPITALITY PROP FUND A</t>
  </si>
  <si>
    <t>HPA</t>
  </si>
  <si>
    <t>ZAE000076790</t>
  </si>
  <si>
    <t>Enviroserv Holdings Ltd</t>
  </si>
  <si>
    <t>ENV</t>
  </si>
  <si>
    <t>ZAE000010989</t>
  </si>
  <si>
    <t>Brimstone Investment -n-</t>
  </si>
  <si>
    <t>BRN</t>
  </si>
  <si>
    <t>ZAE000015285</t>
  </si>
  <si>
    <t>4.2 Linked Line,New FF</t>
  </si>
  <si>
    <t>Brimstone Investmnt Corp</t>
  </si>
  <si>
    <t>BRT</t>
  </si>
  <si>
    <t>ZAE000015277</t>
  </si>
  <si>
    <t>4.2.1 Secondary &lt; 25% of Primary,Failed Prev Dec Liquidity</t>
  </si>
  <si>
    <t>Kagiso Media Ltd</t>
  </si>
  <si>
    <t>KGM</t>
  </si>
  <si>
    <t>ZAE000014007</t>
  </si>
  <si>
    <t>Famous Brands Ltd</t>
  </si>
  <si>
    <t>FBR</t>
  </si>
  <si>
    <t>ZAE000053328</t>
  </si>
  <si>
    <t>Ceramic Industries Ltd</t>
  </si>
  <si>
    <t>CRM</t>
  </si>
  <si>
    <t>ZAE000008538</t>
  </si>
  <si>
    <t>ZEDER INVESTMENTS LTD</t>
  </si>
  <si>
    <t>ZED</t>
  </si>
  <si>
    <t>ZAE000088431</t>
  </si>
  <si>
    <t>Iliad Africa Ltd</t>
  </si>
  <si>
    <t>ILA</t>
  </si>
  <si>
    <t>ZAE000015038</t>
  </si>
  <si>
    <t>Ambit Properties Ltd</t>
  </si>
  <si>
    <t>ABT</t>
  </si>
  <si>
    <t>ZAE000051645</t>
  </si>
  <si>
    <t>Business Connexion Group</t>
  </si>
  <si>
    <t>BCX</t>
  </si>
  <si>
    <t>ZAE000054631</t>
  </si>
  <si>
    <t>Digicore Holdings Ltd</t>
  </si>
  <si>
    <t>DGC</t>
  </si>
  <si>
    <t>ZAE000016945</t>
  </si>
  <si>
    <t>Argent Industrial Ltd</t>
  </si>
  <si>
    <t>ART</t>
  </si>
  <si>
    <t>ZAE000019188</t>
  </si>
  <si>
    <t>DIVERSIFIED PROP FUND LD</t>
  </si>
  <si>
    <t>DIV</t>
  </si>
  <si>
    <t>ZAE000072369</t>
  </si>
  <si>
    <t>ZAMBIA COPPER INV LD ORD</t>
  </si>
  <si>
    <t>ZCI</t>
  </si>
  <si>
    <t>BMG988431240</t>
  </si>
  <si>
    <t>Premium Properties Ltd</t>
  </si>
  <si>
    <t>PMM</t>
  </si>
  <si>
    <t>ZAE000009254</t>
  </si>
  <si>
    <t>ELEMENTONE LTD</t>
  </si>
  <si>
    <t>ELE</t>
  </si>
  <si>
    <t>ZAE000115887</t>
  </si>
  <si>
    <t>Metmar Ltd</t>
  </si>
  <si>
    <t>MML</t>
  </si>
  <si>
    <t>ZAE000078747</t>
  </si>
  <si>
    <t>Phumelela Game Leisure</t>
  </si>
  <si>
    <t>PHM</t>
  </si>
  <si>
    <t>ZAE000039269</t>
  </si>
  <si>
    <t>Aflease Gold Ltd</t>
  </si>
  <si>
    <t>AFO</t>
  </si>
  <si>
    <t>ZAE000075867</t>
  </si>
  <si>
    <t>MADISON PROP FUND MNGRS</t>
  </si>
  <si>
    <t>MDN</t>
  </si>
  <si>
    <t>ZAE000080560</t>
  </si>
  <si>
    <t>Enaleni Pharmaceuticals</t>
  </si>
  <si>
    <t>ENL</t>
  </si>
  <si>
    <t>ZAE000067740</t>
  </si>
  <si>
    <t>Cashbuild Ltd</t>
  </si>
  <si>
    <t>CSB</t>
  </si>
  <si>
    <t>ZAE000028320</t>
  </si>
  <si>
    <t>Octodec Invest Ltd</t>
  </si>
  <si>
    <t>OCT</t>
  </si>
  <si>
    <t>ZAE000005104</t>
  </si>
  <si>
    <t>Mercantile Bank Hldgs Ld</t>
  </si>
  <si>
    <t>MTL</t>
  </si>
  <si>
    <t>ZAE000064721</t>
  </si>
  <si>
    <t>ASTRAPAK LTD</t>
  </si>
  <si>
    <t>APK</t>
  </si>
  <si>
    <t>ZAE000096962</t>
  </si>
  <si>
    <t>JUBILEE PLATINUM PLC</t>
  </si>
  <si>
    <t>JBL</t>
  </si>
  <si>
    <t>GB0031852162</t>
  </si>
  <si>
    <t>Sasfin Holdings Ltd</t>
  </si>
  <si>
    <t>SFN</t>
  </si>
  <si>
    <t>ZAE000006565</t>
  </si>
  <si>
    <t>Gijima Ast Group Ltd</t>
  </si>
  <si>
    <t>GIJ</t>
  </si>
  <si>
    <t>ZAE000064606</t>
  </si>
  <si>
    <t>Trans Hex Group Ltd</t>
  </si>
  <si>
    <t>TSX</t>
  </si>
  <si>
    <t>ZAE000018552</t>
  </si>
  <si>
    <t>Kap International Hldgs</t>
  </si>
  <si>
    <t>KAP</t>
  </si>
  <si>
    <t>ZAE000059564</t>
  </si>
  <si>
    <t>ROCKWELL DIAMONDS INCOR</t>
  </si>
  <si>
    <t>RDI</t>
  </si>
  <si>
    <t>CA77434W1032</t>
  </si>
  <si>
    <t>4.3.4 Free Float &lt; 5%,Inelligible - Inward Listing</t>
  </si>
  <si>
    <t>Comair Ltd</t>
  </si>
  <si>
    <t>COM</t>
  </si>
  <si>
    <t>ZAE000029823</t>
  </si>
  <si>
    <t>TELIMATRIX LTD</t>
  </si>
  <si>
    <t>MIX</t>
  </si>
  <si>
    <t>ZAE000104683</t>
  </si>
  <si>
    <t>Afrimat Ltd</t>
  </si>
  <si>
    <t>AFT</t>
  </si>
  <si>
    <t>ZAE000086302</t>
  </si>
  <si>
    <t>Hwange Colliery Ld Ord</t>
  </si>
  <si>
    <t>HWA</t>
  </si>
  <si>
    <t>ZW0009011934</t>
  </si>
  <si>
    <t>SEA KAY HOLDINGS LTD</t>
  </si>
  <si>
    <t>SKY</t>
  </si>
  <si>
    <t>ZAE000102380</t>
  </si>
  <si>
    <t>Paracon Holdings Ltd</t>
  </si>
  <si>
    <t>PCN</t>
  </si>
  <si>
    <t>ZAE000029674</t>
  </si>
  <si>
    <t>Howden Africa Hldgs Ltd</t>
  </si>
  <si>
    <t>HWN</t>
  </si>
  <si>
    <t>ZAE000010583</t>
  </si>
  <si>
    <t>CONVERGENET HOLDINGS LTD</t>
  </si>
  <si>
    <t>CVN</t>
  </si>
  <si>
    <t>ZAE000102067</t>
  </si>
  <si>
    <t>Datacentrix Holdings Ltd</t>
  </si>
  <si>
    <t>DCT</t>
  </si>
  <si>
    <t>ZAE000016051</t>
  </si>
  <si>
    <t>KELLY GROUP LTD</t>
  </si>
  <si>
    <t>KEL</t>
  </si>
  <si>
    <t>ZAE000093373</t>
  </si>
  <si>
    <t>SOUTH OCEAN HOLDINGS LTD</t>
  </si>
  <si>
    <t>SOH</t>
  </si>
  <si>
    <t>ZAE000092748</t>
  </si>
  <si>
    <t>AUSTRO GROUP LIMITED</t>
  </si>
  <si>
    <t>ASO</t>
  </si>
  <si>
    <t>ZAE000090882</t>
  </si>
  <si>
    <t>Cadiz Holdings Ltd</t>
  </si>
  <si>
    <t>CDZ</t>
  </si>
  <si>
    <t>ZAE000017661</t>
  </si>
  <si>
    <t>COMBINED MOTOR HLDGS LTD</t>
  </si>
  <si>
    <t>CMH</t>
  </si>
  <si>
    <t>ZAE000088050</t>
  </si>
  <si>
    <t>Pinnacle Tech Hldgs Ltd</t>
  </si>
  <si>
    <t>PNC</t>
  </si>
  <si>
    <t>ZAE000022570</t>
  </si>
  <si>
    <t>ARB HOLDINGS LTD</t>
  </si>
  <si>
    <t>ARH</t>
  </si>
  <si>
    <t>ZAE000109435</t>
  </si>
  <si>
    <t>PROTECH KHUTHELE HLDG LD</t>
  </si>
  <si>
    <t>PKH</t>
  </si>
  <si>
    <t>ZAE000101986</t>
  </si>
  <si>
    <t>Ucs Group Ltd</t>
  </si>
  <si>
    <t>UCS</t>
  </si>
  <si>
    <t>ZAE000016150</t>
  </si>
  <si>
    <t>KWIKSPACE MODULAR BLD LD</t>
  </si>
  <si>
    <t>KWS</t>
  </si>
  <si>
    <t>ZAE000104287</t>
  </si>
  <si>
    <t>Spur Corporation Ltd</t>
  </si>
  <si>
    <t>SUR</t>
  </si>
  <si>
    <t>ZAE000022653</t>
  </si>
  <si>
    <t>Ifa Hotels And Resorts</t>
  </si>
  <si>
    <t>IFH</t>
  </si>
  <si>
    <t>ZAE000075669</t>
  </si>
  <si>
    <t>Miranda Mineral Hldgs Ld</t>
  </si>
  <si>
    <t>MMH</t>
  </si>
  <si>
    <t>ZAE000074019</t>
  </si>
  <si>
    <t>PAMODZI GOLD LTD</t>
  </si>
  <si>
    <t>PZG</t>
  </si>
  <si>
    <t>ZAE000088563</t>
  </si>
  <si>
    <t>Elb Group Ltd Ord</t>
  </si>
  <si>
    <t>ELR</t>
  </si>
  <si>
    <t>ZAE000035101</t>
  </si>
  <si>
    <t>Crookes Bros Ltd</t>
  </si>
  <si>
    <t>CKS</t>
  </si>
  <si>
    <t>ZAE000001434</t>
  </si>
  <si>
    <t>DIAMONDCORP PLC</t>
  </si>
  <si>
    <t>DMC</t>
  </si>
  <si>
    <t>GB00B183ZC46</t>
  </si>
  <si>
    <t>Sallies Ltd</t>
  </si>
  <si>
    <t>SAL</t>
  </si>
  <si>
    <t>ZAE000022588</t>
  </si>
  <si>
    <t>Eoh Holdings Ltd</t>
  </si>
  <si>
    <t>EOH</t>
  </si>
  <si>
    <t>ZAE000071072</t>
  </si>
  <si>
    <t>Tradehold Ltd</t>
  </si>
  <si>
    <t>TDH</t>
  </si>
  <si>
    <t>ZAE000026902</t>
  </si>
  <si>
    <t>Value Group Ltd</t>
  </si>
  <si>
    <t>VLE</t>
  </si>
  <si>
    <t>ZAE000016507</t>
  </si>
  <si>
    <t>Delta Elecrical In</t>
  </si>
  <si>
    <t>DEL</t>
  </si>
  <si>
    <t>ZAE000002036</t>
  </si>
  <si>
    <t>Cape Empowerment Trust</t>
  </si>
  <si>
    <t>CAE</t>
  </si>
  <si>
    <t>ZAE000016952</t>
  </si>
  <si>
    <t>UNIVERSAL INDUS CORP LTD</t>
  </si>
  <si>
    <t>UNI</t>
  </si>
  <si>
    <t>ZAE000110664</t>
  </si>
  <si>
    <t>MONYETLA PROPERTY FUND LTD</t>
  </si>
  <si>
    <t>MYT</t>
  </si>
  <si>
    <t>ZAE000093761</t>
  </si>
  <si>
    <t>COUNTRY BIRD HOLDINGS LD</t>
  </si>
  <si>
    <t>CBH</t>
  </si>
  <si>
    <t>ZAE000094835</t>
  </si>
  <si>
    <t>Cullinan Holdings Ord</t>
  </si>
  <si>
    <t>CUL</t>
  </si>
  <si>
    <t>ZAE000013710</t>
  </si>
  <si>
    <t>Seardel Invest Corp Ltd</t>
  </si>
  <si>
    <t>SER</t>
  </si>
  <si>
    <t>ZAE000029815</t>
  </si>
  <si>
    <t>Seardel Invst Corp -n-</t>
  </si>
  <si>
    <t>SRN</t>
  </si>
  <si>
    <t>ZAE000030144</t>
  </si>
  <si>
    <t>Mustek Ltd</t>
  </si>
  <si>
    <t>MST</t>
  </si>
  <si>
    <t>ZAE000012373</t>
  </si>
  <si>
    <t>Barnard Jacobs Mellet</t>
  </si>
  <si>
    <t>BJM</t>
  </si>
  <si>
    <t>ZAE000014262</t>
  </si>
  <si>
    <t>Metrofile Holdings Ltd</t>
  </si>
  <si>
    <t>MFL</t>
  </si>
  <si>
    <t>ZAE000061727</t>
  </si>
  <si>
    <t>Bowler Metcalf Ltd</t>
  </si>
  <si>
    <t>BCF</t>
  </si>
  <si>
    <t>ZAE000030797</t>
  </si>
  <si>
    <t>SETPOINT TECHNOLOGY HLDG</t>
  </si>
  <si>
    <t>STO</t>
  </si>
  <si>
    <t>ZAE000013629</t>
  </si>
  <si>
    <t>Nu-world Holdings Ltd</t>
  </si>
  <si>
    <t>NWL</t>
  </si>
  <si>
    <t>ZAE000005070</t>
  </si>
  <si>
    <t>Amalgamated Appl Hld Ltd</t>
  </si>
  <si>
    <t>AMA</t>
  </si>
  <si>
    <t>ZAE000012647</t>
  </si>
  <si>
    <t>Glenrand M.i.b. Ltd</t>
  </si>
  <si>
    <t>GMB</t>
  </si>
  <si>
    <t>ZAE000078010</t>
  </si>
  <si>
    <t>Sabvest Ltd</t>
  </si>
  <si>
    <t>SBV</t>
  </si>
  <si>
    <t>ZAE000006417</t>
  </si>
  <si>
    <t>Sabvest Ltd -n-</t>
  </si>
  <si>
    <t>SVN</t>
  </si>
  <si>
    <t>ZAE000012043</t>
  </si>
  <si>
    <t>MICROMEGA HOLDINGS LTD</t>
  </si>
  <si>
    <t>MMG</t>
  </si>
  <si>
    <t>ZAE000034435</t>
  </si>
  <si>
    <t>Ag Industries Ltd</t>
  </si>
  <si>
    <t>AGI</t>
  </si>
  <si>
    <t>ZAE000039467</t>
  </si>
  <si>
    <t>Sekunjalo Investments Ld</t>
  </si>
  <si>
    <t>SKJ</t>
  </si>
  <si>
    <t>ZAE000017893</t>
  </si>
  <si>
    <t>SA REIT LTD</t>
  </si>
  <si>
    <t>SAT</t>
  </si>
  <si>
    <t>ZAE000104196</t>
  </si>
  <si>
    <t>BRC DIAMONDCORE LTD</t>
  </si>
  <si>
    <t>BCD</t>
  </si>
  <si>
    <t>CA05565C1095</t>
  </si>
  <si>
    <t>MARSHALL MONTEAGLE HD SA</t>
  </si>
  <si>
    <t>MTE</t>
  </si>
  <si>
    <t>LU0035797272</t>
  </si>
  <si>
    <t>Sovereign Food Invest Ld</t>
  </si>
  <si>
    <t>SOV</t>
  </si>
  <si>
    <t>ZAE000009221</t>
  </si>
  <si>
    <t>Masonite Africa Ltd Ord</t>
  </si>
  <si>
    <t>MAS</t>
  </si>
  <si>
    <t>ZAE000004289</t>
  </si>
  <si>
    <t>SECUREDATA HOLDINGS LTD</t>
  </si>
  <si>
    <t>SDH</t>
  </si>
  <si>
    <t>ZAE000096368</t>
  </si>
  <si>
    <t>Trematon Capital Inv Ltd</t>
  </si>
  <si>
    <t>TMT</t>
  </si>
  <si>
    <t>ZAE000013991</t>
  </si>
  <si>
    <t>PURPLE CAPITAL LTD</t>
  </si>
  <si>
    <t>PPE</t>
  </si>
  <si>
    <t>ZAE000071411</t>
  </si>
  <si>
    <t>Excellerate Hldgs Ltd</t>
  </si>
  <si>
    <t>EXL</t>
  </si>
  <si>
    <t>ZAE000026092</t>
  </si>
  <si>
    <t>Dorbyl Ltd Ord</t>
  </si>
  <si>
    <t>DLV</t>
  </si>
  <si>
    <t>ZAE000002184</t>
  </si>
  <si>
    <t>African Media Entertain</t>
  </si>
  <si>
    <t>AME</t>
  </si>
  <si>
    <t>ZAE000055802</t>
  </si>
  <si>
    <t>Cargo Carriers Ltd</t>
  </si>
  <si>
    <t>CRG</t>
  </si>
  <si>
    <t>ZAE000001764</t>
  </si>
  <si>
    <t>Jasco Electronics Hldgs</t>
  </si>
  <si>
    <t>JSC</t>
  </si>
  <si>
    <t>ZAE000003794</t>
  </si>
  <si>
    <t>Rex Trueform Cl Co -n-</t>
  </si>
  <si>
    <t>RTN</t>
  </si>
  <si>
    <t>ZAE000009700</t>
  </si>
  <si>
    <t>Rex Trueform Cloth Ord</t>
  </si>
  <si>
    <t>RTO</t>
  </si>
  <si>
    <t>ZAE000006144</t>
  </si>
  <si>
    <t>Sable Hldgs Ltd Ord</t>
  </si>
  <si>
    <t>SBL</t>
  </si>
  <si>
    <t>ZAE000006383</t>
  </si>
  <si>
    <t>Control Instruments Grp</t>
  </si>
  <si>
    <t>CNL</t>
  </si>
  <si>
    <t>ZAE000001665</t>
  </si>
  <si>
    <t>Faritec Holdings Ltd</t>
  </si>
  <si>
    <t>FRT</t>
  </si>
  <si>
    <t>ZAE000016838</t>
  </si>
  <si>
    <t>Afrocentric Inv Corp Ltd</t>
  </si>
  <si>
    <t>ACT</t>
  </si>
  <si>
    <t>ZAE000078416</t>
  </si>
  <si>
    <t>Transpaco Ltd</t>
  </si>
  <si>
    <t>TPC</t>
  </si>
  <si>
    <t>ZAE000007480</t>
  </si>
  <si>
    <t>Don Group Ltd</t>
  </si>
  <si>
    <t>DON</t>
  </si>
  <si>
    <t>ZAE000008462</t>
  </si>
  <si>
    <t>Eureka Ind Ltd Ord</t>
  </si>
  <si>
    <t>EUR</t>
  </si>
  <si>
    <t>ZAE000002523</t>
  </si>
  <si>
    <t>CONDUIT CAPITAL LTD</t>
  </si>
  <si>
    <t>CND</t>
  </si>
  <si>
    <t>ZAE000073128</t>
  </si>
  <si>
    <t>KAYDAV GROUP LTD</t>
  </si>
  <si>
    <t>KDV</t>
  </si>
  <si>
    <t>ZAE000108940</t>
  </si>
  <si>
    <t>Winhold Ltd Ord</t>
  </si>
  <si>
    <t>WNH</t>
  </si>
  <si>
    <t>ZAE000033916</t>
  </si>
  <si>
    <t>4.1.5 Pyramid</t>
  </si>
  <si>
    <t>DNR CAPITAL LTD</t>
  </si>
  <si>
    <t>DRC</t>
  </si>
  <si>
    <t>ZAE000110375</t>
  </si>
  <si>
    <t>London Fin Inv Grp Plc</t>
  </si>
  <si>
    <t>LNF</t>
  </si>
  <si>
    <t>GB0002994001</t>
  </si>
  <si>
    <t>Putprop Ltd</t>
  </si>
  <si>
    <t>PPR</t>
  </si>
  <si>
    <t>ZAE000072310</t>
  </si>
  <si>
    <t>ORION REAL ESTATE LTD</t>
  </si>
  <si>
    <t>ORE</t>
  </si>
  <si>
    <t>ZAE000075651</t>
  </si>
  <si>
    <t>Primeserv Group Ltd</t>
  </si>
  <si>
    <t>PMV</t>
  </si>
  <si>
    <t>ZAE000039277</t>
  </si>
  <si>
    <t>MERCHANT &amp; IND PROP LTD</t>
  </si>
  <si>
    <t>MIP</t>
  </si>
  <si>
    <t>ZAE000102265</t>
  </si>
  <si>
    <t>COLLIERS S A HOLDINGS LD</t>
  </si>
  <si>
    <t>COL</t>
  </si>
  <si>
    <t>ZAE000099461</t>
  </si>
  <si>
    <t>FAIRVEST PROPERTY HLDGS</t>
  </si>
  <si>
    <t>FVT</t>
  </si>
  <si>
    <t>ZAE000034658</t>
  </si>
  <si>
    <t>Compu Clearing Outs Ltd</t>
  </si>
  <si>
    <t>CCL</t>
  </si>
  <si>
    <t>ZAE000016564</t>
  </si>
  <si>
    <t>Matodzi Resources Ltd</t>
  </si>
  <si>
    <t>MTZ</t>
  </si>
  <si>
    <t>ZAE000042412</t>
  </si>
  <si>
    <t>Buildmax Ltd</t>
  </si>
  <si>
    <t>BDM</t>
  </si>
  <si>
    <t>ZAE000011250</t>
  </si>
  <si>
    <t>Afr And Oseas Enter Ord</t>
  </si>
  <si>
    <t>AOO</t>
  </si>
  <si>
    <t>ZAE000000485</t>
  </si>
  <si>
    <t>4.1.5 Pyramid,4.3.4 Free Float &lt; 5%,4.2.1 Secondary &lt; 25% of Primary,Failed Prev Dec Liquidity</t>
  </si>
  <si>
    <t>African And Overseas -n-</t>
  </si>
  <si>
    <t>AON</t>
  </si>
  <si>
    <t>ZAE000009718</t>
  </si>
  <si>
    <t>4.1.5 Pyramid,4.2 Linked Line,4.3.4 Free Float &lt; 5%,Failed Prev Dec Liquidity</t>
  </si>
  <si>
    <t>Amalgamated Elec Corp Ld</t>
  </si>
  <si>
    <t>AER</t>
  </si>
  <si>
    <t>ZAE000070587</t>
  </si>
  <si>
    <t>Enterprise Risk Mngment</t>
  </si>
  <si>
    <t>ERM</t>
  </si>
  <si>
    <t>ZAE000037701</t>
  </si>
  <si>
    <t>ADAPTIT HOLDINGS LTD</t>
  </si>
  <si>
    <t>ADI</t>
  </si>
  <si>
    <t>ZAE000113163</t>
  </si>
  <si>
    <t>Spescom Ltd</t>
  </si>
  <si>
    <t>SPS</t>
  </si>
  <si>
    <t>ZAE000017919</t>
  </si>
  <si>
    <t>Tawana Resources Nl</t>
  </si>
  <si>
    <t>TAW</t>
  </si>
  <si>
    <t>AU000000TAW7</t>
  </si>
  <si>
    <t>Kairos Industrial Hldgs</t>
  </si>
  <si>
    <t>KIR</t>
  </si>
  <si>
    <t>ZAE000011284</t>
  </si>
  <si>
    <t>Command Holdings Ltd</t>
  </si>
  <si>
    <t>CMA</t>
  </si>
  <si>
    <t>ZAE000023131</t>
  </si>
  <si>
    <t>Verimark Holdings Ltd</t>
  </si>
  <si>
    <t>VMK</t>
  </si>
  <si>
    <t>ZAE000068011</t>
  </si>
  <si>
    <t>Wooltru Ltd Ord</t>
  </si>
  <si>
    <t>WLO</t>
  </si>
  <si>
    <t>ZAE000007993</t>
  </si>
  <si>
    <t>Wooltru Ltd-n-</t>
  </si>
  <si>
    <t>WLN</t>
  </si>
  <si>
    <t>ZAE000008744</t>
  </si>
  <si>
    <t>New Corpcapital Ltd</t>
  </si>
  <si>
    <t>NCA</t>
  </si>
  <si>
    <t>ZAE000067765</t>
  </si>
  <si>
    <t>Square One Solutions Grp</t>
  </si>
  <si>
    <t>SQE</t>
  </si>
  <si>
    <t>ZAE000023768</t>
  </si>
  <si>
    <t>Nictus Beperk</t>
  </si>
  <si>
    <t>NCS</t>
  </si>
  <si>
    <t>NA0009123481</t>
  </si>
  <si>
    <t>Bicc Cafca Ltd</t>
  </si>
  <si>
    <t>BIC</t>
  </si>
  <si>
    <t>ZW0009011074</t>
  </si>
  <si>
    <t>Spanjaard Ltd</t>
  </si>
  <si>
    <t>SPA</t>
  </si>
  <si>
    <t>ZAE000006938</t>
  </si>
  <si>
    <t>Halogen Hldgs Soc Anon</t>
  </si>
  <si>
    <t>HAL</t>
  </si>
  <si>
    <t>LU0216267913</t>
  </si>
  <si>
    <t>Intertrading Ltd</t>
  </si>
  <si>
    <t>ITR</t>
  </si>
  <si>
    <t>ZAE000015566</t>
  </si>
  <si>
    <t>Conafex Hldgs Socie Anon</t>
  </si>
  <si>
    <t>CNX</t>
  </si>
  <si>
    <t>LU0243998001</t>
  </si>
  <si>
    <t>4.3.4 Free Float &lt;= 15%,Failed Prev Dec Liquidity</t>
  </si>
  <si>
    <t>THABEX LTD</t>
  </si>
  <si>
    <t>TBX</t>
  </si>
  <si>
    <t>ZAE000013686</t>
  </si>
  <si>
    <t>King Consolidated Hldgs</t>
  </si>
  <si>
    <t>KNG</t>
  </si>
  <si>
    <t>ZAE000073458</t>
  </si>
  <si>
    <t>Venter Leisure And Comm</t>
  </si>
  <si>
    <t>VTL</t>
  </si>
  <si>
    <t>ZAE000007811</t>
  </si>
  <si>
    <t>Awethu Breweries Ltd Ord</t>
  </si>
  <si>
    <t>AWT</t>
  </si>
  <si>
    <t>ZAE000013769</t>
  </si>
  <si>
    <t>DECILLION LTD</t>
  </si>
  <si>
    <t>DEC</t>
  </si>
  <si>
    <t>ZAE000108247</t>
  </si>
  <si>
    <t>Village Main Reef G M Co</t>
  </si>
  <si>
    <t>VIL</t>
  </si>
  <si>
    <t>ZAE000007720</t>
  </si>
  <si>
    <t>Anbeeco Investment Hldgs</t>
  </si>
  <si>
    <t>AEC</t>
  </si>
  <si>
    <t>ZAE000000162</t>
  </si>
  <si>
    <t>KIWARA PLC</t>
  </si>
  <si>
    <t>KWR</t>
  </si>
  <si>
    <t>GB0007702953</t>
  </si>
  <si>
    <t>EMERGENT PROPERTIES LTD</t>
  </si>
  <si>
    <t>EMG</t>
  </si>
  <si>
    <t>ZAE000097754</t>
  </si>
  <si>
    <t>PALS HOLDING LTD</t>
  </si>
  <si>
    <t>PAL</t>
  </si>
  <si>
    <t>ZAE000005237</t>
  </si>
  <si>
    <t>Suspended</t>
  </si>
  <si>
    <t>FTSE/JSE Index Series</t>
  </si>
  <si>
    <t>Quarterly Review - June 2008</t>
  </si>
  <si>
    <t>Blue Financial Services</t>
  </si>
  <si>
    <t>BFS</t>
  </si>
  <si>
    <t>ZAE000083655</t>
  </si>
  <si>
    <t>ALT2</t>
  </si>
  <si>
    <t>VOX TELECOM LTD</t>
  </si>
  <si>
    <t>VOX</t>
  </si>
  <si>
    <t>ZAE000097234</t>
  </si>
  <si>
    <t>Esor Ltd</t>
  </si>
  <si>
    <t>ESR</t>
  </si>
  <si>
    <t>ZAE000078408</t>
  </si>
  <si>
    <t>Acc-ross Holdings Ltd</t>
  </si>
  <si>
    <t>ACC</t>
  </si>
  <si>
    <t>ZAE000077335</t>
  </si>
  <si>
    <t>PAN AFRICAN RESOURCE PLC</t>
  </si>
  <si>
    <t>PAN</t>
  </si>
  <si>
    <t>GB0004300496</t>
  </si>
  <si>
    <t>African Dawn Capital Ltd</t>
  </si>
  <si>
    <t>ADW</t>
  </si>
  <si>
    <t>ZAE000060703</t>
  </si>
  <si>
    <t>BSI (SA) LTD</t>
  </si>
  <si>
    <t>BSS</t>
  </si>
  <si>
    <t>ZAE000107371</t>
  </si>
  <si>
    <t>Ipsa Group Plc</t>
  </si>
  <si>
    <t>IPS</t>
  </si>
  <si>
    <t>GB00B0CJ3F01</t>
  </si>
  <si>
    <t>VUNANI LTD</t>
  </si>
  <si>
    <t>VUN</t>
  </si>
  <si>
    <t>ZAE000110359</t>
  </si>
  <si>
    <t>Sanyati Holdings Ltd</t>
  </si>
  <si>
    <t>SAN</t>
  </si>
  <si>
    <t>ZAE000081055</t>
  </si>
  <si>
    <t>AFRICA CELLULAR TOWERS</t>
  </si>
  <si>
    <t>ATR</t>
  </si>
  <si>
    <t>ZAE000088084</t>
  </si>
  <si>
    <t>ALLIANCE MINING CORP LTD</t>
  </si>
  <si>
    <t>ALM</t>
  </si>
  <si>
    <t>ZAE000104733</t>
  </si>
  <si>
    <t>ELLIES HOLDINGS LTD</t>
  </si>
  <si>
    <t>ELI</t>
  </si>
  <si>
    <t>ZAE000103081</t>
  </si>
  <si>
    <t>INFRASORS HOLDINGS LTD</t>
  </si>
  <si>
    <t>IRA</t>
  </si>
  <si>
    <t>ZAE000101507</t>
  </si>
  <si>
    <t>BRIKOR LTD</t>
  </si>
  <si>
    <t>BIK</t>
  </si>
  <si>
    <t>ZAE000101945</t>
  </si>
  <si>
    <t>HUGE GROUP LTD</t>
  </si>
  <si>
    <t>HUG</t>
  </si>
  <si>
    <t>ZAE000102042</t>
  </si>
  <si>
    <t>B&amp;W INSTRUMENT &amp; ELEC LD</t>
  </si>
  <si>
    <t>BWI</t>
  </si>
  <si>
    <t>ZAE000098687</t>
  </si>
  <si>
    <t>CHEMICAL SPECIALITIES LTD</t>
  </si>
  <si>
    <t>CSP</t>
  </si>
  <si>
    <t>ZAE000109427</t>
  </si>
  <si>
    <t>W G Wearne Ltd</t>
  </si>
  <si>
    <t>WEA</t>
  </si>
  <si>
    <t>ZAE000078002</t>
  </si>
  <si>
    <t>Beige Holdings Ltd</t>
  </si>
  <si>
    <t>BEG</t>
  </si>
  <si>
    <t>ZAE000034161</t>
  </si>
  <si>
    <t>BUILDWORKS GROUP LTD</t>
  </si>
  <si>
    <t>BWK</t>
  </si>
  <si>
    <t>ZAE000110219</t>
  </si>
  <si>
    <t>MAZOR GROUP LTD</t>
  </si>
  <si>
    <t>MZR</t>
  </si>
  <si>
    <t>ZAE000109823</t>
  </si>
  <si>
    <t>KIMBERLEY CONS MINING LD</t>
  </si>
  <si>
    <t>KCM</t>
  </si>
  <si>
    <t>ZAE000119996</t>
  </si>
  <si>
    <t>OASIS CRESCENT PROP FUND</t>
  </si>
  <si>
    <t>OAS</t>
  </si>
  <si>
    <t>ZAE000074332</t>
  </si>
  <si>
    <t>RARE HOLDINGS LTD</t>
  </si>
  <si>
    <t>RAR</t>
  </si>
  <si>
    <t>ZAE000092714</t>
  </si>
  <si>
    <t>ROLFES TECHNOLOGY HLDGS</t>
  </si>
  <si>
    <t>RLF</t>
  </si>
  <si>
    <t>ZAE000096202</t>
  </si>
  <si>
    <t>INTERWASTE HOLDINGS LTD</t>
  </si>
  <si>
    <t>IWE</t>
  </si>
  <si>
    <t>ZAE000097903</t>
  </si>
  <si>
    <t>SIMEKA BUSS SOL GRP LTD</t>
  </si>
  <si>
    <t>SBG</t>
  </si>
  <si>
    <t>ZAE000074878</t>
  </si>
  <si>
    <t>ALT2 DEL</t>
  </si>
  <si>
    <t>ALERT STEEL HOLDINGS LTD</t>
  </si>
  <si>
    <t>AET</t>
  </si>
  <si>
    <t>ZAE000092847</t>
  </si>
  <si>
    <t>AFRICAN EAGLE RES PLC</t>
  </si>
  <si>
    <t>AEA</t>
  </si>
  <si>
    <t>GB0003394813</t>
  </si>
  <si>
    <t>Wescoal Holdings Ltd</t>
  </si>
  <si>
    <t>WSL</t>
  </si>
  <si>
    <t>ZAE000069639</t>
  </si>
  <si>
    <t>ANSYS LTD</t>
  </si>
  <si>
    <t>ANS</t>
  </si>
  <si>
    <t>ZAE000097028</t>
  </si>
  <si>
    <t>CIC HOLDINGS LTD</t>
  </si>
  <si>
    <t>CCI</t>
  </si>
  <si>
    <t>NA0009174278</t>
  </si>
  <si>
    <t>ERBACON INV HLDGS LTD</t>
  </si>
  <si>
    <t>ERB</t>
  </si>
  <si>
    <t>ZAE000111571</t>
  </si>
  <si>
    <t>CREDIT U HOLDINGS LTD</t>
  </si>
  <si>
    <t>CUH</t>
  </si>
  <si>
    <t>ZAE000115085</t>
  </si>
  <si>
    <t>WILLIAM TELL HOLDINGS LTD</t>
  </si>
  <si>
    <t>WTL</t>
  </si>
  <si>
    <t>ZAE000098133</t>
  </si>
  <si>
    <t>INSIMBI REF&amp;ALLOY SUP LD</t>
  </si>
  <si>
    <t>ISB</t>
  </si>
  <si>
    <t>ZAE000116828</t>
  </si>
  <si>
    <t>WORKFORCE HOLDINGS LTD</t>
  </si>
  <si>
    <t>WKF</t>
  </si>
  <si>
    <t>ZAE000087847</t>
  </si>
  <si>
    <t>CALGRO M3 HOLDINGS LTD</t>
  </si>
  <si>
    <t>CGR</t>
  </si>
  <si>
    <t>ZAE000109203</t>
  </si>
  <si>
    <t>TOP FIX HOLDINGS LTD</t>
  </si>
  <si>
    <t>TFX</t>
  </si>
  <si>
    <t>ZAE000088423</t>
  </si>
  <si>
    <t>Dialogue Group Hldgs Ltd</t>
  </si>
  <si>
    <t>DLG</t>
  </si>
  <si>
    <t>ZAE000083820</t>
  </si>
  <si>
    <t>FTSE/JSE AltX TOP 15</t>
  </si>
  <si>
    <t>RESI</t>
  </si>
  <si>
    <t>RESI DEL</t>
  </si>
  <si>
    <t>FTSE/JSE Resource 20 Index</t>
  </si>
  <si>
    <t>FINI</t>
  </si>
  <si>
    <t>FTSE/JSE Financial 15 Index</t>
  </si>
  <si>
    <t>INDI</t>
  </si>
  <si>
    <t>INDI DEL</t>
  </si>
  <si>
    <t>Allied Elect Cor Partprf</t>
  </si>
  <si>
    <t>ATNP</t>
  </si>
  <si>
    <t>ZAE000029666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</si>
  <si>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</si>
  <si>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</si>
  <si>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</si>
  <si>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</si>
  <si>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</si>
  <si>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</si>
  <si>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BEST CUT LTD</t>
  </si>
  <si>
    <t>BCH</t>
  </si>
  <si>
    <t>ZAE000105391</t>
  </si>
  <si>
    <t>Stella Vista Technol Ltd</t>
  </si>
  <si>
    <t>SLL</t>
  </si>
  <si>
    <t>ZAE000018198</t>
  </si>
  <si>
    <t>DEVC</t>
  </si>
  <si>
    <t>S And J Land Holdings</t>
  </si>
  <si>
    <t>SJL</t>
  </si>
  <si>
    <t>ZAE000009965</t>
  </si>
  <si>
    <t>4.3.4 Free Float &lt; 5%</t>
  </si>
  <si>
    <t>Dynamic Cables Rsa Ltd</t>
  </si>
  <si>
    <t>DYM</t>
  </si>
  <si>
    <t>ZAE000028270</t>
  </si>
  <si>
    <t>Indequity Group Ltd</t>
  </si>
  <si>
    <t>IDQ</t>
  </si>
  <si>
    <t>ZAE000016606</t>
  </si>
  <si>
    <t>CENMAG HOLDINGS LTD</t>
  </si>
  <si>
    <t>CMG</t>
  </si>
  <si>
    <t>ZAE000001533</t>
  </si>
  <si>
    <t>FTSE/JSE DCM Index</t>
  </si>
  <si>
    <t>LONRHO PLC</t>
  </si>
  <si>
    <t>LAF</t>
  </si>
  <si>
    <t>GB0002568813</t>
  </si>
  <si>
    <t>VENC</t>
  </si>
  <si>
    <t>SA MINERAL RESOURCES COR</t>
  </si>
  <si>
    <t>SAM</t>
  </si>
  <si>
    <t>ZAE000110029</t>
  </si>
  <si>
    <t>QUEENSGATE HOT &amp; LEIS LD</t>
  </si>
  <si>
    <t>QHL</t>
  </si>
  <si>
    <t>ZAE000113718</t>
  </si>
  <si>
    <t>John Daniel Holdings Ltd</t>
  </si>
  <si>
    <t>JDH</t>
  </si>
  <si>
    <t>ZAE000044343</t>
  </si>
  <si>
    <t>Beget Holdings Ltd</t>
  </si>
  <si>
    <t>BEE</t>
  </si>
  <si>
    <t>ZAE000044111</t>
  </si>
  <si>
    <t>Absolute Holdings Ltd</t>
  </si>
  <si>
    <t>ABO</t>
  </si>
  <si>
    <t>ZAE000062998</t>
  </si>
  <si>
    <t>Southern Electricity Co</t>
  </si>
  <si>
    <t>SLO</t>
  </si>
  <si>
    <t>ZAE000041919</t>
  </si>
  <si>
    <t>Labat Africa Ltd</t>
  </si>
  <si>
    <t>LAB</t>
  </si>
  <si>
    <t>ZAE000018354</t>
  </si>
  <si>
    <t>Indus Credit Co Africa H</t>
  </si>
  <si>
    <t>ICC</t>
  </si>
  <si>
    <t>ZAE000053203</t>
  </si>
  <si>
    <t>FTSE/JSE VCM Index</t>
  </si>
  <si>
    <t>PRUT</t>
  </si>
  <si>
    <t>FTSE/JSE Property Unit Trust Index</t>
  </si>
  <si>
    <t>PULS</t>
  </si>
  <si>
    <t>FTSE/JSE Property Loan Stock Index</t>
  </si>
  <si>
    <t>ALTI</t>
  </si>
  <si>
    <t>Onelogix Group Ltd</t>
  </si>
  <si>
    <t>OLG</t>
  </si>
  <si>
    <t>ZAE000026399</t>
  </si>
  <si>
    <t>S A FRENCH LTD</t>
  </si>
  <si>
    <t>SFH</t>
  </si>
  <si>
    <t>ZAE000108890</t>
  </si>
  <si>
    <t>O-LINE HOLDINGS LTD</t>
  </si>
  <si>
    <t>OLI</t>
  </si>
  <si>
    <t>ZAE000110730</t>
  </si>
  <si>
    <t>FONEWORX HOLDINGS LTD</t>
  </si>
  <si>
    <t>FWX</t>
  </si>
  <si>
    <t>ZAE000086237</t>
  </si>
  <si>
    <t>RACEC GROUP LTD</t>
  </si>
  <si>
    <t>RAC</t>
  </si>
  <si>
    <t>ZAE000105409</t>
  </si>
  <si>
    <t>RBA HOLDINGS LTD</t>
  </si>
  <si>
    <t>RBA</t>
  </si>
  <si>
    <t>ZAE000104154</t>
  </si>
  <si>
    <t>Myriad Medical Hldgs Ltd</t>
  </si>
  <si>
    <t>MYD</t>
  </si>
  <si>
    <t>ZAE000085825</t>
  </si>
  <si>
    <t>IQUAD GROUP LTD</t>
  </si>
  <si>
    <t>IQG</t>
  </si>
  <si>
    <t>ZAE000101622</t>
  </si>
  <si>
    <t>Psv Holdings Ltd</t>
  </si>
  <si>
    <t>PSV</t>
  </si>
  <si>
    <t>ZAE000078705</t>
  </si>
  <si>
    <t>SANTOVA LOGISTICS LTD</t>
  </si>
  <si>
    <t>SNV</t>
  </si>
  <si>
    <t>ZAE000090650</t>
  </si>
  <si>
    <t>TOTAL CLIENT SERVICES LTD</t>
  </si>
  <si>
    <t>TCS</t>
  </si>
  <si>
    <t>ZAE000116208</t>
  </si>
  <si>
    <t>Unbundling from Labat Africa</t>
  </si>
  <si>
    <t>1TIME HOLDINGS LTD</t>
  </si>
  <si>
    <t>1TM</t>
  </si>
  <si>
    <t>ZAE000102026</t>
  </si>
  <si>
    <t>FINBOND PROP FIN</t>
  </si>
  <si>
    <t>FPF</t>
  </si>
  <si>
    <t>ZAE000097259</t>
  </si>
  <si>
    <t>Gooderson Leisure Corp</t>
  </si>
  <si>
    <t>GDN</t>
  </si>
  <si>
    <t>ZAE000084984</t>
  </si>
  <si>
    <t>ACCENTUATE LTD</t>
  </si>
  <si>
    <t>ACE</t>
  </si>
  <si>
    <t>ZAE000115986</t>
  </si>
  <si>
    <t>AFRICAN BRICK CENTRE LTD</t>
  </si>
  <si>
    <t>ABK</t>
  </si>
  <si>
    <t>ZAE000105169</t>
  </si>
  <si>
    <t>CELCOM GROUP LIMITED</t>
  </si>
  <si>
    <t>CEL</t>
  </si>
  <si>
    <t>ZAE000087490</t>
  </si>
  <si>
    <t>ABE CONSTR CHEMICALS LTD</t>
  </si>
  <si>
    <t>ABU</t>
  </si>
  <si>
    <t>ZAE000102059</t>
  </si>
  <si>
    <t>SILVERBRIDGE HLDGS LTD</t>
  </si>
  <si>
    <t>SVB</t>
  </si>
  <si>
    <t>ZAE000086229</t>
  </si>
  <si>
    <t>IDECO GROUP LTD</t>
  </si>
  <si>
    <t>IDE</t>
  </si>
  <si>
    <t>ZAE000107579</t>
  </si>
  <si>
    <t>STRATCORP LTD</t>
  </si>
  <si>
    <t>STA</t>
  </si>
  <si>
    <t>ZAE000034294</t>
  </si>
  <si>
    <t>COUNTRY FOODS LTD</t>
  </si>
  <si>
    <t>CFO</t>
  </si>
  <si>
    <t>ZAE000105052</t>
  </si>
  <si>
    <t>HARDWARE WAREHOUSE LTD</t>
  </si>
  <si>
    <t>HWW</t>
  </si>
  <si>
    <t>ZAE000104253</t>
  </si>
  <si>
    <t>Isa Holdings Ltd</t>
  </si>
  <si>
    <t>ISA</t>
  </si>
  <si>
    <t>ZAE000067344</t>
  </si>
  <si>
    <t>Taste Holdings Ltd</t>
  </si>
  <si>
    <t>TAS</t>
  </si>
  <si>
    <t>ZAE000081162</t>
  </si>
  <si>
    <t>IMUNITI HOLDINGS LTD</t>
  </si>
  <si>
    <t>IMU</t>
  </si>
  <si>
    <t>ZAE000089199</t>
  </si>
  <si>
    <t>TELEMASTER HOLDINGS LTD</t>
  </si>
  <si>
    <t>TLM</t>
  </si>
  <si>
    <t>ZAE000093324</t>
  </si>
  <si>
    <t>PLACECOL HOLDINGS LTD</t>
  </si>
  <si>
    <t>PLC</t>
  </si>
  <si>
    <t>ZAE000102307</t>
  </si>
  <si>
    <t>Chrometco Ltd</t>
  </si>
  <si>
    <t>CMO</t>
  </si>
  <si>
    <t>ZAE000070249</t>
  </si>
  <si>
    <t>Zaptronix Ltd</t>
  </si>
  <si>
    <t>ZPT</t>
  </si>
  <si>
    <t>ZAE000070934</t>
  </si>
  <si>
    <t>Money Web Holdings Ltd</t>
  </si>
  <si>
    <t>MNY</t>
  </si>
  <si>
    <t>ZAE000025409</t>
  </si>
  <si>
    <t>DYNAMIC VISUAL TECH HLD LD</t>
  </si>
  <si>
    <t>DTH</t>
  </si>
  <si>
    <t>ZAE000109070</t>
  </si>
  <si>
    <t>All Joy Foods Ltd</t>
  </si>
  <si>
    <t>ALJ</t>
  </si>
  <si>
    <t>ZAE000017240</t>
  </si>
  <si>
    <t>IFCA TECHNOLOGIES LTD</t>
  </si>
  <si>
    <t>IFC</t>
  </si>
  <si>
    <t>ZAE000088555</t>
  </si>
  <si>
    <t>Milkworx Ltd</t>
  </si>
  <si>
    <t>MKX</t>
  </si>
  <si>
    <t>ZAE000058020</t>
  </si>
  <si>
    <t>FTSE/JSE AltX Index</t>
  </si>
  <si>
    <t>PCAP</t>
  </si>
  <si>
    <t>FTSE/JSE Capped Property Index</t>
  </si>
  <si>
    <t>SAPY</t>
  </si>
  <si>
    <t>FTSE/JSE SA Listed Property Index</t>
  </si>
  <si>
    <t>DIVP</t>
  </si>
  <si>
    <t>DIVP DEL</t>
  </si>
  <si>
    <t>FTSE/JSE Dividend Plus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</si>
  <si>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</si>
  <si>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</si>
  <si>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</si>
  <si>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</si>
  <si>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</si>
  <si>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</si>
  <si>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</si>
  <si>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</si>
  <si>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</si>
  <si>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</si>
  <si>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</si>
  <si>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</si>
  <si>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</si>
  <si>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Proj Cap Factor</t>
  </si>
  <si>
    <t>True</t>
  </si>
  <si>
    <t>False</t>
  </si>
  <si>
    <t>ANGLO AMERICAN PLC</t>
  </si>
  <si>
    <t>AGL</t>
  </si>
  <si>
    <t>GB00B1XZS820</t>
  </si>
  <si>
    <t>Top 40</t>
  </si>
  <si>
    <t>Bhp Billiton Plc</t>
  </si>
  <si>
    <t>BIL</t>
  </si>
  <si>
    <t>GB0000566504</t>
  </si>
  <si>
    <t>Anglo Platinum Ltd</t>
  </si>
  <si>
    <t>AMS</t>
  </si>
  <si>
    <t>ZAE000013181</t>
  </si>
  <si>
    <t>Sasol Ltd</t>
  </si>
  <si>
    <t>SOL</t>
  </si>
  <si>
    <t>ZAE000006896</t>
  </si>
  <si>
    <t>Sabmiller Plc</t>
  </si>
  <si>
    <t>SAB</t>
  </si>
  <si>
    <t>GB0004835483</t>
  </si>
  <si>
    <t>Mtn Group Ltd</t>
  </si>
  <si>
    <t>MTN</t>
  </si>
  <si>
    <t>ZAE000042164</t>
  </si>
  <si>
    <t>Richemont Securities Dr</t>
  </si>
  <si>
    <t>RCH</t>
  </si>
  <si>
    <t>CH0013157380</t>
  </si>
  <si>
    <t>Impala Platinum Hlgs Ld</t>
  </si>
  <si>
    <t>IMP</t>
  </si>
  <si>
    <t>ZAE000083648</t>
  </si>
  <si>
    <t>STANDARD BANK GROUP LTD</t>
  </si>
  <si>
    <t>SBK</t>
  </si>
  <si>
    <t>ZAE000109815</t>
  </si>
  <si>
    <t>ARCELORMITTAL SA LTD</t>
  </si>
  <si>
    <t>ACL</t>
  </si>
  <si>
    <t>ZAE000103453</t>
  </si>
  <si>
    <t>KUMBA IRON ORE LTD</t>
  </si>
  <si>
    <t>KIO</t>
  </si>
  <si>
    <t>ZAE000085346</t>
  </si>
  <si>
    <t>Old Mutual Plc</t>
  </si>
  <si>
    <t>OML</t>
  </si>
  <si>
    <t>GB0007389926</t>
  </si>
  <si>
    <t>REMGRO LTD</t>
  </si>
  <si>
    <t>REM</t>
  </si>
  <si>
    <t>ZAE000026480</t>
  </si>
  <si>
    <t>Anglogold Ashanti Ltd</t>
  </si>
  <si>
    <t>ANG</t>
  </si>
  <si>
    <t>ZAE000043485</t>
  </si>
  <si>
    <t>Firstrand Ltd</t>
  </si>
  <si>
    <t>FSR</t>
  </si>
  <si>
    <t>ZAE000066304</t>
  </si>
  <si>
    <t>Lonmin P L C</t>
  </si>
  <si>
    <t>LON</t>
  </si>
  <si>
    <t>GB0031192486</t>
  </si>
  <si>
    <t>Telkom Sa Ltd</t>
  </si>
  <si>
    <t>TKG</t>
  </si>
  <si>
    <t>ZAE000044897</t>
  </si>
  <si>
    <t>Naspers Ltd -n-</t>
  </si>
  <si>
    <t>NPN</t>
  </si>
  <si>
    <t>ZAE000015889</t>
  </si>
  <si>
    <t>Gold Fields Ltd</t>
  </si>
  <si>
    <t>GFI</t>
  </si>
  <si>
    <t>ZAE000018123</t>
  </si>
  <si>
    <t>African Rainbow Minerals</t>
  </si>
  <si>
    <t>ARI</t>
  </si>
  <si>
    <t>ZAE000054045</t>
  </si>
  <si>
    <t>Absa Group Limited</t>
  </si>
  <si>
    <t>ASA</t>
  </si>
  <si>
    <t>ZAE000067237</t>
  </si>
  <si>
    <t>EXXARO RESOURCES LTD</t>
  </si>
  <si>
    <t>EXX</t>
  </si>
  <si>
    <t>ZAE000084992</t>
  </si>
  <si>
    <t>LIBERTY INTERNATIONL PLC</t>
  </si>
  <si>
    <t>LBT</t>
  </si>
  <si>
    <t>GB0006834344</t>
  </si>
  <si>
    <t>Nedbank Group Ltd</t>
  </si>
  <si>
    <t>NED</t>
  </si>
  <si>
    <t>ZAE000004875</t>
  </si>
  <si>
    <t>Sanlam Ltd</t>
  </si>
  <si>
    <t>SLM</t>
  </si>
  <si>
    <t>ZAE000070660</t>
  </si>
  <si>
    <t>Harmony G M Co Ltd</t>
  </si>
  <si>
    <t>HAR</t>
  </si>
  <si>
    <t>ZAE000015228</t>
  </si>
  <si>
    <t>BIDVEST LTD ORD</t>
  </si>
  <si>
    <t>BVT</t>
  </si>
  <si>
    <t>ZAE000117321</t>
  </si>
  <si>
    <t>Investec Ltd</t>
  </si>
  <si>
    <t>INL</t>
  </si>
  <si>
    <t>ZAE000081949</t>
  </si>
  <si>
    <t>Investec Plc</t>
  </si>
  <si>
    <t>INP</t>
  </si>
  <si>
    <t>GB00B17BBQ50</t>
  </si>
  <si>
    <t>4.2 Linked Line</t>
  </si>
  <si>
    <t>AQUARIUS PLATINUM LTD</t>
  </si>
  <si>
    <t>AQP</t>
  </si>
  <si>
    <t>BMG0440M1284</t>
  </si>
  <si>
    <t>I/E</t>
  </si>
  <si>
    <t>Failed Prev Dec Liquidity,Inelligible - Inward Listing</t>
  </si>
  <si>
    <t>Murray And Roberts H Ord</t>
  </si>
  <si>
    <t>MUR</t>
  </si>
  <si>
    <t>ZAE000073441</t>
  </si>
  <si>
    <t>Rmb Holdings Ltd</t>
  </si>
  <si>
    <t>RMH</t>
  </si>
  <si>
    <t>ZAE000024501</t>
  </si>
  <si>
    <t>MONDI LIMITED</t>
  </si>
  <si>
    <t>MND</t>
  </si>
  <si>
    <t>ZAE000097051</t>
  </si>
  <si>
    <t>MONDI PLC</t>
  </si>
  <si>
    <t>MNP</t>
  </si>
  <si>
    <t>GB00B1CRLC47</t>
  </si>
  <si>
    <t>4.2 Linked Line,Inelligible - Inward Listing</t>
  </si>
  <si>
    <t>Sappi Ltd</t>
  </si>
  <si>
    <t>SAP</t>
  </si>
  <si>
    <t>ZAE000006284</t>
  </si>
  <si>
    <t>AVENG LTD</t>
  </si>
  <si>
    <t>AEG</t>
  </si>
  <si>
    <t>ZAE000111829</t>
  </si>
  <si>
    <t>Tiger Brands Ltd Ord</t>
  </si>
  <si>
    <t>TBS</t>
  </si>
  <si>
    <t>ZAE000071080</t>
  </si>
  <si>
    <t>Steinhoff Interntl Hldgs</t>
  </si>
  <si>
    <t>SHF</t>
  </si>
  <si>
    <t>ZAE000016176</t>
  </si>
  <si>
    <t>Assore Ltd</t>
  </si>
  <si>
    <t>ASR</t>
  </si>
  <si>
    <t>ZAE000017117</t>
  </si>
  <si>
    <t>4.3.4 Free Float &lt;= 15%</t>
  </si>
  <si>
    <t>Shoprite Hldgs Ltd Ord</t>
  </si>
  <si>
    <t>SHP</t>
  </si>
  <si>
    <t>ZAE000012084</t>
  </si>
  <si>
    <t>Mid Cap</t>
  </si>
  <si>
    <t>Liberty Group Ltd</t>
  </si>
  <si>
    <t>LGL</t>
  </si>
  <si>
    <t>ZAE000057360</t>
  </si>
  <si>
    <t>African Bank Investments</t>
  </si>
  <si>
    <t>ABL</t>
  </si>
  <si>
    <t>ZAE000030060</t>
  </si>
  <si>
    <t>Barloworld Ltd</t>
  </si>
  <si>
    <t>BAW</t>
  </si>
  <si>
    <t>ZAE000026639</t>
  </si>
  <si>
    <t>Hiveld Steel And Vanadum</t>
  </si>
  <si>
    <t>HVL</t>
  </si>
  <si>
    <t>ZAE000003422</t>
  </si>
  <si>
    <t>PRETORIA PORT CEMNT</t>
  </si>
  <si>
    <t>PPC</t>
  </si>
  <si>
    <t>ZAE000096475</t>
  </si>
  <si>
    <t>URANIUM ONE INC</t>
  </si>
  <si>
    <t>UUU</t>
  </si>
  <si>
    <t>CA91701P1053</t>
  </si>
  <si>
    <t>Inelligible - Inward Listing</t>
  </si>
  <si>
    <t>GROWTHPOINT PROP LTD</t>
  </si>
  <si>
    <t>GRT</t>
  </si>
  <si>
    <t>ZAE000037669</t>
  </si>
  <si>
    <t>Pik N Pay Stores Ltd</t>
  </si>
  <si>
    <t>PIK</t>
  </si>
  <si>
    <t>ZAE000005443</t>
  </si>
  <si>
    <t>Northam Platinum Ltd</t>
  </si>
  <si>
    <t>NHM</t>
  </si>
  <si>
    <t>ZAE000030912</t>
  </si>
  <si>
    <t>NETCARE LIMITED</t>
  </si>
  <si>
    <t>NTC</t>
  </si>
  <si>
    <t>ZAE000011953</t>
  </si>
  <si>
    <t>EASTERN PLATINUM LIMITED</t>
  </si>
  <si>
    <t>EPS</t>
  </si>
  <si>
    <t>CA2768551038</t>
  </si>
  <si>
    <t>4.3.4 Free Float &lt; 5%,Failed Prev Dec Liquidity,Inelligible - Inward Listing</t>
  </si>
  <si>
    <t>Discovery Holdings Ltd</t>
  </si>
  <si>
    <t>DSY</t>
  </si>
  <si>
    <t>ZAE000022331</t>
  </si>
  <si>
    <t>Allied Electronics Corp</t>
  </si>
  <si>
    <t>ATN</t>
  </si>
  <si>
    <t>ZAE000029658</t>
  </si>
  <si>
    <t>Massmart Holdings Ltd</t>
  </si>
  <si>
    <t>MSM</t>
  </si>
  <si>
    <t>ZAE000029534</t>
  </si>
  <si>
    <t>Grindrod Ltd</t>
  </si>
  <si>
    <t>GND</t>
  </si>
  <si>
    <t>ZAE000072328</t>
  </si>
  <si>
    <t>Mvelaphanda Resources Ld</t>
  </si>
  <si>
    <t>MVL</t>
  </si>
  <si>
    <t>ZAE000050266</t>
  </si>
  <si>
    <t>Aspen Pharmacare Hldgs.</t>
  </si>
  <si>
    <t>APN</t>
  </si>
  <si>
    <t>ZAE000066692</t>
  </si>
  <si>
    <t>Dimension Data Hldgs Plc</t>
  </si>
  <si>
    <t>DDT</t>
  </si>
  <si>
    <t>GB0008435405</t>
  </si>
  <si>
    <t>COAL OF AFRICA LTD</t>
  </si>
  <si>
    <t>CZA</t>
  </si>
  <si>
    <t>AU000000CZA6</t>
  </si>
  <si>
    <t>Oando Plc</t>
  </si>
  <si>
    <t>OAO</t>
  </si>
  <si>
    <t>NG00000UNTP0</t>
  </si>
  <si>
    <t>Reunert Ord</t>
  </si>
  <si>
    <t>RLO</t>
  </si>
  <si>
    <t>ZAE000057428</t>
  </si>
  <si>
    <t>Medi-clinic Corp Ltd Ord</t>
  </si>
  <si>
    <t>MDC</t>
  </si>
  <si>
    <t>ZAE000074142</t>
  </si>
  <si>
    <t>Truworths International</t>
  </si>
  <si>
    <t>TRU</t>
  </si>
  <si>
    <t>ZAE000028296</t>
  </si>
  <si>
    <t>Distell Group Ltd</t>
  </si>
  <si>
    <t>DST</t>
  </si>
  <si>
    <t>ZAE000028668</t>
  </si>
  <si>
    <t>Imperial Holdings Ltd</t>
  </si>
  <si>
    <t>IPL</t>
  </si>
  <si>
    <t>ZAE000067211</t>
  </si>
  <si>
    <t>Liberty Holdings Ltd Ord</t>
  </si>
  <si>
    <t>LBH</t>
  </si>
  <si>
    <t>ZAE000004032</t>
  </si>
  <si>
    <t>4.1.5 Pyramid,4.3.4 Free Float &lt; 5%,Failed Prev Dec Liquidity</t>
  </si>
  <si>
    <t>Illovo Sugar Ltd</t>
  </si>
  <si>
    <t>ILV</t>
  </si>
  <si>
    <t>ZAE000083846</t>
  </si>
  <si>
    <t>SANTAM LTD</t>
  </si>
  <si>
    <t>SNT</t>
  </si>
  <si>
    <t>ZAE000093779</t>
  </si>
  <si>
    <t>Merafe Resources Ltd</t>
  </si>
  <si>
    <t>MRF</t>
  </si>
  <si>
    <t>ZAE000060000</t>
  </si>
  <si>
    <t>Woolworths Holdings Ltd</t>
  </si>
  <si>
    <t>WHL</t>
  </si>
  <si>
    <t>ZAE000063863</t>
  </si>
  <si>
    <t>SUN INTERNATIONAL LTD</t>
  </si>
  <si>
    <t>SUI</t>
  </si>
  <si>
    <t>ZAE000097580</t>
  </si>
  <si>
    <t>TONGAAT HULETT LTD</t>
  </si>
  <si>
    <t>TON</t>
  </si>
  <si>
    <t>ZAE000096541</t>
  </si>
  <si>
    <t>Nampak Ltd Ord</t>
  </si>
  <si>
    <t>NPK</t>
  </si>
  <si>
    <t>ZAE000071676</t>
  </si>
  <si>
    <t>FIRST URANIUM CORPORATION</t>
  </si>
  <si>
    <t>FUM</t>
  </si>
  <si>
    <t>CA33744R1029</t>
  </si>
  <si>
    <t>African Oxygen Ltd Ord</t>
  </si>
  <si>
    <t>AFX</t>
  </si>
  <si>
    <t>ZAE000067120</t>
  </si>
  <si>
    <t>The Spar Group Ltd</t>
  </si>
  <si>
    <t>SPP</t>
  </si>
  <si>
    <t>ZAE000058517</t>
  </si>
  <si>
    <t>APEXHI PROPERTIES -B-</t>
  </si>
  <si>
    <t>APB</t>
  </si>
  <si>
    <t>ZAE000083606</t>
  </si>
  <si>
    <t>APEXHI PROPERTIES -A-</t>
  </si>
  <si>
    <t>APA</t>
  </si>
  <si>
    <t>ZAE000083598</t>
  </si>
  <si>
    <t>Small Cap</t>
  </si>
  <si>
    <t>APEXHI PROPERTIES -C-</t>
  </si>
  <si>
    <t>AXC</t>
  </si>
  <si>
    <t>ZAE000083580</t>
  </si>
  <si>
    <t>Metorex Ltd</t>
  </si>
  <si>
    <t>MTX</t>
  </si>
  <si>
    <t>ZAE000022745</t>
  </si>
  <si>
    <t>A E C I Ltd Ord</t>
  </si>
  <si>
    <t>AFE</t>
  </si>
  <si>
    <t>ZAE000000220</t>
  </si>
  <si>
    <t>Hosken Cons Invest Ltd</t>
  </si>
  <si>
    <t>HCI</t>
  </si>
  <si>
    <t>ZAE000003257</t>
  </si>
  <si>
    <t>Foschini Ltd Ord</t>
  </si>
  <si>
    <t>FOS</t>
  </si>
  <si>
    <t>ZAE000031019</t>
  </si>
  <si>
    <t>Wilson Bayly Hlm-ovc Ord</t>
  </si>
  <si>
    <t>WBO</t>
  </si>
  <si>
    <t>ZAE000009932</t>
  </si>
  <si>
    <t>RAUBEX GROUP LTD</t>
  </si>
  <si>
    <t>RBX</t>
  </si>
  <si>
    <t>ZAE000093183</t>
  </si>
  <si>
    <t>Palabora Mining Co Ord</t>
  </si>
  <si>
    <t>PAM</t>
  </si>
  <si>
    <t>ZAE000005245</t>
  </si>
  <si>
    <t>Metropolitan Hldgs Ltd</t>
  </si>
  <si>
    <t>MET</t>
  </si>
  <si>
    <t>ZAE000050456</t>
  </si>
  <si>
    <t>Pik N Pay Holdings Ltd</t>
  </si>
  <si>
    <t>PWK</t>
  </si>
  <si>
    <t>ZAE000005724</t>
  </si>
  <si>
    <t>Mutual And Federal Ins</t>
  </si>
  <si>
    <t>MAF</t>
  </si>
  <si>
    <t>ZAE000010823</t>
  </si>
  <si>
    <t>Group Five Ltd Ord</t>
  </si>
  <si>
    <t>GRF</t>
  </si>
  <si>
    <t>ZAE000027405</t>
  </si>
  <si>
    <t>Jse Ltd</t>
  </si>
  <si>
    <t>JSE</t>
  </si>
  <si>
    <t>ZAE000079711</t>
  </si>
  <si>
    <t>Allied Technologies</t>
  </si>
  <si>
    <t>ALT</t>
  </si>
  <si>
    <t>ZAE000015251</t>
  </si>
  <si>
    <t>Caxton Ctp Publish Print</t>
  </si>
  <si>
    <t>CAT</t>
  </si>
  <si>
    <t>ZAE000043345</t>
  </si>
  <si>
    <t>SA CORP REAL ESTATE FUND</t>
  </si>
  <si>
    <t>SAC</t>
  </si>
  <si>
    <t>ZAE000083614</t>
  </si>
  <si>
    <t>BLUE LABEL TELECOMS LTD</t>
  </si>
  <si>
    <t>BLU</t>
  </si>
  <si>
    <t>ZAE000109088</t>
  </si>
  <si>
    <t>Hyprop Investments Ltd</t>
  </si>
  <si>
    <t>HYP</t>
  </si>
  <si>
    <t>ZAE000003430</t>
  </si>
  <si>
    <t>Trencor Ltd</t>
  </si>
  <si>
    <t>TRE</t>
  </si>
  <si>
    <t>ZAE000007506</t>
  </si>
  <si>
    <t>Jd Group Ltd</t>
  </si>
  <si>
    <t>JDG</t>
  </si>
  <si>
    <t>ZAE000030771</t>
  </si>
  <si>
    <t>PANGBOURNE PROP LTD</t>
  </si>
  <si>
    <t>PAP</t>
  </si>
  <si>
    <t>ZAE000005252</t>
  </si>
  <si>
    <t>REDEFINE INCOME FUND LTD</t>
  </si>
  <si>
    <t>RDF</t>
  </si>
  <si>
    <t>ZAE000023503</t>
  </si>
  <si>
    <t>Great Basin Gold Ltd</t>
  </si>
  <si>
    <t>GBG</t>
  </si>
  <si>
    <t>CA3901241057</t>
  </si>
  <si>
    <t>Datatec Ltd</t>
  </si>
  <si>
    <t>DTC</t>
  </si>
  <si>
    <t>ZAE000017745</t>
  </si>
  <si>
    <t>HULAMIN LIMITED</t>
  </si>
  <si>
    <t>HLM</t>
  </si>
  <si>
    <t>ZAE000096210</t>
  </si>
  <si>
    <t>Avi Ltd</t>
  </si>
  <si>
    <t>AVI</t>
  </si>
  <si>
    <t>ZAE000049433</t>
  </si>
  <si>
    <t>Gold Reef Resorts Ltd</t>
  </si>
  <si>
    <t>GDF</t>
  </si>
  <si>
    <t>ZAE000028338</t>
  </si>
  <si>
    <t>PIONEER FOODS GROUP LTD</t>
  </si>
  <si>
    <t>PFG</t>
  </si>
  <si>
    <t>ZAE000118279</t>
  </si>
  <si>
    <t>Failed Liquidity</t>
  </si>
  <si>
    <t>FOUNTAINHEAD PROP TRST</t>
  </si>
  <si>
    <t>FPT</t>
  </si>
  <si>
    <t>ZAE000097416</t>
  </si>
  <si>
    <t>ANOORAQ RESOURCES CORPORATION</t>
  </si>
  <si>
    <t>ARQ</t>
  </si>
  <si>
    <t>CA03633E1088</t>
  </si>
  <si>
    <t>Inelligible - Inward Listing,Inelligible - Inward Listing</t>
  </si>
  <si>
    <t>Simmer And Jack Mines</t>
  </si>
  <si>
    <t>SIM</t>
  </si>
  <si>
    <t>ZAE000006722</t>
  </si>
  <si>
    <t>New Clicks Hldgs Ltd</t>
  </si>
  <si>
    <t>NCL</t>
  </si>
  <si>
    <t>ZAE000014585</t>
  </si>
  <si>
    <t>Rainbow Chicken Ltd</t>
  </si>
  <si>
    <t>RBW</t>
  </si>
  <si>
    <t>ZAE000019063</t>
  </si>
  <si>
    <t>Astral Foods Ltd</t>
  </si>
  <si>
    <t>ARL</t>
  </si>
  <si>
    <t>ZAE000029757</t>
  </si>
  <si>
    <t>Wesizwe Platinum Ltd</t>
  </si>
  <si>
    <t>WEZ</t>
  </si>
  <si>
    <t>ZAE000075859</t>
  </si>
  <si>
    <t>Emira Property Fund</t>
  </si>
  <si>
    <t>EMI</t>
  </si>
  <si>
    <t>ZAE000050712</t>
  </si>
  <si>
    <t>Mr Price Group Ltd</t>
  </si>
  <si>
    <t>MPC</t>
  </si>
  <si>
    <t>ZAE000026951</t>
  </si>
  <si>
    <t>Psg Group Limited</t>
  </si>
  <si>
    <t>PSG</t>
  </si>
  <si>
    <t>ZAE000013017</t>
  </si>
  <si>
    <t>Omnia Holdings Ltd</t>
  </si>
  <si>
    <t>OMN</t>
  </si>
  <si>
    <t>ZAE000005153</t>
  </si>
  <si>
    <t>CENTRAL RAND GOLD LTD</t>
  </si>
  <si>
    <t>CRD</t>
  </si>
  <si>
    <t>GG00B24HM601</t>
  </si>
  <si>
    <t>Lewis Group Ltd</t>
  </si>
  <si>
    <t>LEW</t>
  </si>
  <si>
    <t>ZAE000058236</t>
  </si>
  <si>
    <t>Sycom Property Fund</t>
  </si>
  <si>
    <t>SYC</t>
  </si>
  <si>
    <t>ZAE000019303</t>
  </si>
  <si>
    <t>New FF</t>
  </si>
  <si>
    <t>Resilient Prop Inc Fd Ld</t>
  </si>
  <si>
    <t>RES</t>
  </si>
  <si>
    <t>ZAE000043642</t>
  </si>
  <si>
    <t>Bell Equipment Ltd</t>
  </si>
  <si>
    <t>BEL</t>
  </si>
  <si>
    <t>ZAE000028304</t>
  </si>
  <si>
    <t>Kwv Beleggings Beperk</t>
  </si>
  <si>
    <t>KWV</t>
  </si>
  <si>
    <t>ZAE000004016</t>
  </si>
  <si>
    <t>ACUCAP PROPERTIES LTD</t>
  </si>
  <si>
    <t>ACP</t>
  </si>
  <si>
    <t>ZAE000037651</t>
  </si>
  <si>
    <t>Mvelaphanda Group Ltd</t>
  </si>
  <si>
    <t>MVG</t>
  </si>
  <si>
    <t>ZAE000060737</t>
  </si>
  <si>
    <t>City Lodge Htls Ltd Ord</t>
  </si>
  <si>
    <t>CLH</t>
  </si>
  <si>
    <t>ZAE000001483</t>
  </si>
  <si>
    <t>SENTULA MINING LTD</t>
  </si>
  <si>
    <t>SNU</t>
  </si>
  <si>
    <t>ZAE000107223</t>
  </si>
  <si>
    <t>ITALTILE LTD</t>
  </si>
  <si>
    <t>ITE</t>
  </si>
  <si>
    <t>ZAE000099123</t>
  </si>
  <si>
    <t>Failed Prev Dec Liquidity</t>
  </si>
  <si>
    <t>STEFANUTTI &amp; BRESSAN HLD</t>
  </si>
  <si>
    <t>SFB</t>
  </si>
  <si>
    <t>ZAE000101903</t>
  </si>
  <si>
    <t>EQSTRA HOLDINGS LTD</t>
  </si>
  <si>
    <t>EQS</t>
  </si>
  <si>
    <t>ZAE000117123</t>
  </si>
  <si>
    <t>6.3.4 Not traded for 20 days,Unbundled from Imperial Holdings</t>
  </si>
  <si>
    <t>Witwatersrand Cons Gold</t>
  </si>
  <si>
    <t>WGR</t>
  </si>
  <si>
    <t>ZAE000079703</t>
  </si>
  <si>
    <t>TWP HOLDINGS LTD</t>
  </si>
  <si>
    <t>TWP</t>
  </si>
  <si>
    <t>ZAE000110763</t>
  </si>
  <si>
    <t>Smaller than the smallest small cap in Dec</t>
  </si>
  <si>
    <t>Distribution And Warehsg</t>
  </si>
  <si>
    <t>DAW</t>
  </si>
  <si>
    <t>ZAE000018834</t>
  </si>
  <si>
    <t>Peregrine Holdings Ltd</t>
  </si>
  <si>
    <t>PGR</t>
  </si>
  <si>
    <t>ZAE000078127</t>
  </si>
  <si>
    <t>VUKILE PROPERTY FUND LTD</t>
  </si>
  <si>
    <t>VKE</t>
  </si>
  <si>
    <t>ZAE000056370</t>
  </si>
  <si>
    <t>MOBILE INDUSTRIES ORD</t>
  </si>
  <si>
    <t>MOB</t>
  </si>
  <si>
    <t>ZAE000091435</t>
  </si>
  <si>
    <t>CLIENTELE LTD</t>
  </si>
  <si>
    <t>CLI</t>
  </si>
  <si>
    <t>ZAE000117438</t>
  </si>
  <si>
    <t>6.3.4 Not traded for 20 days,4.3.4 Free Float &lt; 5%,Name Change from Clientele Life</t>
  </si>
  <si>
    <t>Hudaco Industries Ltd</t>
  </si>
  <si>
    <t>HDC</t>
  </si>
  <si>
    <t>ZAE000003273</t>
  </si>
  <si>
    <t>Oceana Group Ltd</t>
  </si>
  <si>
    <t>OCE</t>
  </si>
  <si>
    <t>ZAE000025284</t>
  </si>
  <si>
    <t>Petmin Ltd</t>
  </si>
  <si>
    <t>PET</t>
  </si>
  <si>
    <t>ZAE000076014</t>
  </si>
  <si>
    <t>ZURICH INSURANCE CO S A</t>
  </si>
  <si>
    <t>ZSA</t>
  </si>
  <si>
    <t>ZAE000094496</t>
  </si>
  <si>
    <t>Capitec Bank Hldgs Ltd</t>
  </si>
  <si>
    <t>CPI</t>
  </si>
  <si>
    <t>ZAE000035861</t>
  </si>
  <si>
    <t>Afgri Ltd</t>
  </si>
  <si>
    <t>AFR</t>
  </si>
  <si>
    <t>ZAE000040549</t>
  </si>
  <si>
    <t>Wesco Investments Ltd</t>
  </si>
  <si>
    <t>WES</t>
  </si>
  <si>
    <t>ZAE000007928</t>
  </si>
  <si>
    <t>MAKALANI HOLDINGS LTD</t>
  </si>
  <si>
    <t>MKL</t>
  </si>
  <si>
    <t>ZAE000066700</t>
  </si>
  <si>
    <t>Brait S.a.</t>
  </si>
  <si>
    <t>BAT</t>
  </si>
  <si>
    <t>LU0011857645</t>
  </si>
  <si>
    <t>Drdgold Ltd</t>
  </si>
  <si>
    <t>DRD</t>
  </si>
  <si>
    <t>ZAE000058723</t>
  </si>
  <si>
    <t>CAPITAL PROPERTY FUND</t>
  </si>
  <si>
    <t>CPL</t>
  </si>
  <si>
    <t>ZAE000001731</t>
  </si>
  <si>
    <t>AVUSA LTD</t>
  </si>
  <si>
    <t>AVU</t>
  </si>
  <si>
    <t>ZAE000115895</t>
  </si>
  <si>
    <t>Free Float Change to 100%</t>
  </si>
  <si>
    <t>Final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</si>
</sst>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,###,###"/>
    <numFmt numFmtId="171" formatCode="0.00000"/>
  </numFmts>
  <fonts count="7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1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43" fontId="1" fillId="0" borderId="0" xfId="15" applyFont="1" applyAlignment="1">
      <alignment/>
    </xf>
    <xf numFmtId="171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1" customWidth="1"/>
    <col min="2" max="2" width="24.8515625" style="9" customWidth="1"/>
    <col min="3" max="3" width="6.28125" style="9" customWidth="1"/>
    <col min="4" max="4" width="11.140625" style="9" bestFit="1" customWidth="1"/>
    <col min="5" max="5" width="8.7109375" style="9" bestFit="1" customWidth="1"/>
    <col min="6" max="6" width="8.57421875" style="9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5" width="15.7109375" style="1" bestFit="1" customWidth="1"/>
    <col min="16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27" customHeight="1">
      <c r="A2" s="22" t="s">
        <v>509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17.25" customHeight="1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7.25" customHeight="1">
      <c r="A4" s="17"/>
      <c r="B4" s="17"/>
      <c r="C4" s="17"/>
      <c r="D4" s="17"/>
      <c r="E4" s="17"/>
      <c r="F4" s="18" t="s">
        <v>1304</v>
      </c>
      <c r="G4" s="17"/>
      <c r="H4" s="17"/>
      <c r="I4" s="17"/>
      <c r="J4" s="17"/>
      <c r="K4" s="17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2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838</v>
      </c>
      <c r="C7" s="1" t="s">
        <v>839</v>
      </c>
      <c r="D7" s="1" t="s">
        <v>840</v>
      </c>
      <c r="E7" s="1" t="s">
        <v>841</v>
      </c>
      <c r="F7" s="1"/>
      <c r="G7" s="2">
        <v>1342910258</v>
      </c>
      <c r="H7" s="2">
        <v>50350</v>
      </c>
      <c r="I7" s="2">
        <v>676155314903</v>
      </c>
      <c r="J7" s="3">
        <v>1</v>
      </c>
      <c r="K7" s="2">
        <v>676155314903</v>
      </c>
      <c r="L7" s="8"/>
      <c r="M7" s="1" t="s">
        <v>836</v>
      </c>
      <c r="N7" s="4">
        <f aca="true" t="shared" si="0" ref="N7:N71">0*(1)</f>
        <v>0</v>
      </c>
    </row>
    <row r="8" spans="1:14" ht="11.25">
      <c r="A8" s="19">
        <v>2</v>
      </c>
      <c r="B8" s="1" t="s">
        <v>842</v>
      </c>
      <c r="C8" s="1" t="s">
        <v>843</v>
      </c>
      <c r="D8" s="1" t="s">
        <v>844</v>
      </c>
      <c r="E8" s="1" t="s">
        <v>841</v>
      </c>
      <c r="F8" s="1"/>
      <c r="G8" s="2">
        <v>2231121202</v>
      </c>
      <c r="H8" s="2">
        <v>29525</v>
      </c>
      <c r="I8" s="2">
        <v>658738534891</v>
      </c>
      <c r="J8" s="3">
        <v>1</v>
      </c>
      <c r="K8" s="2">
        <v>658738534891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845</v>
      </c>
      <c r="C9" s="1" t="s">
        <v>846</v>
      </c>
      <c r="D9" s="1" t="s">
        <v>847</v>
      </c>
      <c r="E9" s="1" t="s">
        <v>841</v>
      </c>
      <c r="F9" s="1"/>
      <c r="G9" s="2">
        <v>235656373</v>
      </c>
      <c r="H9" s="2">
        <v>133000</v>
      </c>
      <c r="I9" s="2">
        <v>313422976090</v>
      </c>
      <c r="J9" s="3">
        <v>0.4</v>
      </c>
      <c r="K9" s="2">
        <v>125369190436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848</v>
      </c>
      <c r="C10" s="1" t="s">
        <v>849</v>
      </c>
      <c r="D10" s="1" t="s">
        <v>850</v>
      </c>
      <c r="E10" s="1" t="s">
        <v>841</v>
      </c>
      <c r="F10" s="1"/>
      <c r="G10" s="2">
        <v>624806148</v>
      </c>
      <c r="H10" s="2">
        <v>48200</v>
      </c>
      <c r="I10" s="2">
        <v>301156563336</v>
      </c>
      <c r="J10" s="3">
        <v>1</v>
      </c>
      <c r="K10" s="2">
        <v>301156563336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851</v>
      </c>
      <c r="C11" s="1" t="s">
        <v>852</v>
      </c>
      <c r="D11" s="1" t="s">
        <v>853</v>
      </c>
      <c r="E11" s="1" t="s">
        <v>841</v>
      </c>
      <c r="F11" s="1"/>
      <c r="G11" s="2">
        <v>1496364622</v>
      </c>
      <c r="H11" s="2">
        <v>19700</v>
      </c>
      <c r="I11" s="2">
        <v>294783830534</v>
      </c>
      <c r="J11" s="3">
        <v>0.75</v>
      </c>
      <c r="K11" s="2">
        <v>221087872901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854</v>
      </c>
      <c r="C12" s="1" t="s">
        <v>855</v>
      </c>
      <c r="D12" s="1" t="s">
        <v>856</v>
      </c>
      <c r="E12" s="1" t="s">
        <v>841</v>
      </c>
      <c r="F12" s="1"/>
      <c r="G12" s="2">
        <v>1850154903</v>
      </c>
      <c r="H12" s="2">
        <v>14085</v>
      </c>
      <c r="I12" s="2">
        <v>260594318088</v>
      </c>
      <c r="J12" s="3">
        <v>1</v>
      </c>
      <c r="K12" s="2">
        <v>260594318088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857</v>
      </c>
      <c r="C13" s="1" t="s">
        <v>858</v>
      </c>
      <c r="D13" s="1" t="s">
        <v>859</v>
      </c>
      <c r="E13" s="1" t="s">
        <v>841</v>
      </c>
      <c r="F13" s="1"/>
      <c r="G13" s="2">
        <v>5220000000</v>
      </c>
      <c r="H13" s="2">
        <v>4890</v>
      </c>
      <c r="I13" s="2">
        <v>255258000000</v>
      </c>
      <c r="J13" s="3">
        <v>1</v>
      </c>
      <c r="K13" s="2">
        <v>255258000000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860</v>
      </c>
      <c r="C14" s="1" t="s">
        <v>861</v>
      </c>
      <c r="D14" s="1" t="s">
        <v>862</v>
      </c>
      <c r="E14" s="1" t="s">
        <v>841</v>
      </c>
      <c r="F14" s="1"/>
      <c r="G14" s="2">
        <v>630899224</v>
      </c>
      <c r="H14" s="2">
        <v>32000</v>
      </c>
      <c r="I14" s="2">
        <v>201887751680</v>
      </c>
      <c r="J14" s="3">
        <v>1</v>
      </c>
      <c r="K14" s="2">
        <v>201887751680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863</v>
      </c>
      <c r="C15" s="1" t="s">
        <v>864</v>
      </c>
      <c r="D15" s="1" t="s">
        <v>865</v>
      </c>
      <c r="E15" s="1" t="s">
        <v>841</v>
      </c>
      <c r="F15" s="1"/>
      <c r="G15" s="2">
        <v>1525195321</v>
      </c>
      <c r="H15" s="2">
        <v>8475</v>
      </c>
      <c r="I15" s="2">
        <v>129260303455</v>
      </c>
      <c r="J15" s="3">
        <v>1</v>
      </c>
      <c r="K15" s="2">
        <v>129260303455</v>
      </c>
      <c r="L15" s="8"/>
      <c r="M15" s="1" t="s">
        <v>836</v>
      </c>
      <c r="N15" s="4">
        <f t="shared" si="0"/>
        <v>0</v>
      </c>
    </row>
    <row r="16" spans="1:14" ht="11.25">
      <c r="A16" s="19">
        <v>10</v>
      </c>
      <c r="B16" s="1" t="s">
        <v>866</v>
      </c>
      <c r="C16" s="1" t="s">
        <v>867</v>
      </c>
      <c r="D16" s="1" t="s">
        <v>868</v>
      </c>
      <c r="E16" s="1" t="s">
        <v>841</v>
      </c>
      <c r="F16" s="1"/>
      <c r="G16" s="2">
        <v>445752132</v>
      </c>
      <c r="H16" s="2">
        <v>26050</v>
      </c>
      <c r="I16" s="2">
        <v>116118430386</v>
      </c>
      <c r="J16" s="3">
        <v>0.5</v>
      </c>
      <c r="K16" s="2">
        <v>58059215193</v>
      </c>
      <c r="L16" s="8"/>
      <c r="M16" s="1" t="s">
        <v>836</v>
      </c>
      <c r="N16" s="4">
        <f t="shared" si="0"/>
        <v>0</v>
      </c>
    </row>
    <row r="17" spans="1:14" ht="11.25">
      <c r="A17" s="19">
        <v>11</v>
      </c>
      <c r="B17" s="1" t="s">
        <v>869</v>
      </c>
      <c r="C17" s="1" t="s">
        <v>870</v>
      </c>
      <c r="D17" s="1" t="s">
        <v>871</v>
      </c>
      <c r="E17" s="1" t="s">
        <v>841</v>
      </c>
      <c r="F17" s="1"/>
      <c r="G17" s="2">
        <v>317103501</v>
      </c>
      <c r="H17" s="2">
        <v>32000</v>
      </c>
      <c r="I17" s="2">
        <v>101473120320</v>
      </c>
      <c r="J17" s="3">
        <v>0.3</v>
      </c>
      <c r="K17" s="2">
        <v>30441936096</v>
      </c>
      <c r="L17" s="8"/>
      <c r="M17" s="1" t="s">
        <v>836</v>
      </c>
      <c r="N17" s="4">
        <f t="shared" si="0"/>
        <v>0</v>
      </c>
    </row>
    <row r="18" spans="1:14" ht="11.25">
      <c r="A18" s="19">
        <v>12</v>
      </c>
      <c r="B18" s="1" t="s">
        <v>872</v>
      </c>
      <c r="C18" s="1" t="s">
        <v>873</v>
      </c>
      <c r="D18" s="1" t="s">
        <v>874</v>
      </c>
      <c r="E18" s="1" t="s">
        <v>841</v>
      </c>
      <c r="F18" s="1"/>
      <c r="G18" s="2">
        <v>5479348898</v>
      </c>
      <c r="H18" s="2">
        <v>1738</v>
      </c>
      <c r="I18" s="2">
        <v>95231083847</v>
      </c>
      <c r="J18" s="3">
        <v>1</v>
      </c>
      <c r="K18" s="2">
        <v>95231083847</v>
      </c>
      <c r="L18" s="8"/>
      <c r="M18" s="1" t="s">
        <v>836</v>
      </c>
      <c r="N18" s="4">
        <f t="shared" si="0"/>
        <v>0</v>
      </c>
    </row>
    <row r="19" spans="1:14" ht="11.25">
      <c r="A19" s="19">
        <v>13</v>
      </c>
      <c r="B19" s="1" t="s">
        <v>875</v>
      </c>
      <c r="C19" s="1" t="s">
        <v>876</v>
      </c>
      <c r="D19" s="1" t="s">
        <v>877</v>
      </c>
      <c r="E19" s="1" t="s">
        <v>841</v>
      </c>
      <c r="F19" s="1"/>
      <c r="G19" s="2">
        <v>448802207</v>
      </c>
      <c r="H19" s="2">
        <v>21027</v>
      </c>
      <c r="I19" s="2">
        <v>94369640066</v>
      </c>
      <c r="J19" s="3">
        <v>1</v>
      </c>
      <c r="K19" s="2">
        <v>94369640066</v>
      </c>
      <c r="L19" s="8"/>
      <c r="M19" s="1" t="s">
        <v>836</v>
      </c>
      <c r="N19" s="4">
        <f t="shared" si="0"/>
        <v>0</v>
      </c>
    </row>
    <row r="20" spans="1:14" ht="11.25">
      <c r="A20" s="19">
        <v>14</v>
      </c>
      <c r="B20" s="1" t="s">
        <v>878</v>
      </c>
      <c r="C20" s="1" t="s">
        <v>879</v>
      </c>
      <c r="D20" s="1" t="s">
        <v>880</v>
      </c>
      <c r="E20" s="1" t="s">
        <v>841</v>
      </c>
      <c r="F20" s="1"/>
      <c r="G20" s="2">
        <v>342903562</v>
      </c>
      <c r="H20" s="2">
        <v>27400</v>
      </c>
      <c r="I20" s="2">
        <v>93955575988</v>
      </c>
      <c r="J20" s="3">
        <v>1</v>
      </c>
      <c r="K20" s="2">
        <v>93955575988</v>
      </c>
      <c r="L20" s="8"/>
      <c r="M20" s="1" t="s">
        <v>836</v>
      </c>
      <c r="N20" s="4">
        <f t="shared" si="0"/>
        <v>0</v>
      </c>
    </row>
    <row r="21" spans="1:14" ht="11.25">
      <c r="A21" s="19">
        <v>15</v>
      </c>
      <c r="B21" s="1" t="s">
        <v>881</v>
      </c>
      <c r="C21" s="1" t="s">
        <v>882</v>
      </c>
      <c r="D21" s="1" t="s">
        <v>883</v>
      </c>
      <c r="E21" s="1" t="s">
        <v>841</v>
      </c>
      <c r="F21" s="1"/>
      <c r="G21" s="2">
        <v>5613566954</v>
      </c>
      <c r="H21" s="2">
        <v>1448</v>
      </c>
      <c r="I21" s="2">
        <v>81284449494</v>
      </c>
      <c r="J21" s="3">
        <v>0.75</v>
      </c>
      <c r="K21" s="2">
        <v>60963337120</v>
      </c>
      <c r="L21" s="8"/>
      <c r="M21" s="1" t="s">
        <v>836</v>
      </c>
      <c r="N21" s="4">
        <f t="shared" si="0"/>
        <v>0</v>
      </c>
    </row>
    <row r="22" spans="1:14" ht="11.25">
      <c r="A22" s="19">
        <v>16</v>
      </c>
      <c r="B22" s="1" t="s">
        <v>884</v>
      </c>
      <c r="C22" s="1" t="s">
        <v>885</v>
      </c>
      <c r="D22" s="1" t="s">
        <v>886</v>
      </c>
      <c r="E22" s="1" t="s">
        <v>841</v>
      </c>
      <c r="F22" s="1"/>
      <c r="G22" s="2">
        <v>156186715</v>
      </c>
      <c r="H22" s="2">
        <v>51050</v>
      </c>
      <c r="I22" s="2">
        <v>79733318008</v>
      </c>
      <c r="J22" s="3">
        <v>0.15</v>
      </c>
      <c r="K22" s="2">
        <v>11959997701</v>
      </c>
      <c r="L22" s="8"/>
      <c r="M22" s="1" t="s">
        <v>836</v>
      </c>
      <c r="N22" s="4">
        <f t="shared" si="0"/>
        <v>0</v>
      </c>
    </row>
    <row r="23" spans="1:14" ht="11.25">
      <c r="A23" s="19">
        <v>17</v>
      </c>
      <c r="B23" s="1" t="s">
        <v>887</v>
      </c>
      <c r="C23" s="1" t="s">
        <v>888</v>
      </c>
      <c r="D23" s="1" t="s">
        <v>889</v>
      </c>
      <c r="E23" s="1" t="s">
        <v>841</v>
      </c>
      <c r="F23" s="1"/>
      <c r="G23" s="2">
        <v>525228322</v>
      </c>
      <c r="H23" s="2">
        <v>14850</v>
      </c>
      <c r="I23" s="2">
        <v>77996405817</v>
      </c>
      <c r="J23" s="3">
        <v>0.5</v>
      </c>
      <c r="K23" s="2">
        <v>38998202909</v>
      </c>
      <c r="L23" s="8"/>
      <c r="M23" s="1" t="s">
        <v>836</v>
      </c>
      <c r="N23" s="4">
        <f t="shared" si="0"/>
        <v>0</v>
      </c>
    </row>
    <row r="24" spans="1:14" ht="11.25">
      <c r="A24" s="19">
        <v>18</v>
      </c>
      <c r="B24" s="1" t="s">
        <v>890</v>
      </c>
      <c r="C24" s="1" t="s">
        <v>891</v>
      </c>
      <c r="D24" s="1" t="s">
        <v>892</v>
      </c>
      <c r="E24" s="1" t="s">
        <v>841</v>
      </c>
      <c r="F24" s="1"/>
      <c r="G24" s="2">
        <v>389593603</v>
      </c>
      <c r="H24" s="2">
        <v>19000</v>
      </c>
      <c r="I24" s="2">
        <v>74022784570</v>
      </c>
      <c r="J24" s="3">
        <v>1</v>
      </c>
      <c r="K24" s="2">
        <v>74022784570</v>
      </c>
      <c r="L24" s="8"/>
      <c r="M24" s="1" t="s">
        <v>836</v>
      </c>
      <c r="N24" s="4">
        <f t="shared" si="0"/>
        <v>0</v>
      </c>
    </row>
    <row r="25" spans="1:14" ht="11.25">
      <c r="A25" s="19">
        <v>19</v>
      </c>
      <c r="B25" s="1" t="s">
        <v>893</v>
      </c>
      <c r="C25" s="1" t="s">
        <v>894</v>
      </c>
      <c r="D25" s="1" t="s">
        <v>895</v>
      </c>
      <c r="E25" s="1" t="s">
        <v>841</v>
      </c>
      <c r="F25" s="1"/>
      <c r="G25" s="2">
        <v>650346416</v>
      </c>
      <c r="H25" s="2">
        <v>9850</v>
      </c>
      <c r="I25" s="2">
        <v>64059121976</v>
      </c>
      <c r="J25" s="3">
        <v>1</v>
      </c>
      <c r="K25" s="2">
        <v>64059121976</v>
      </c>
      <c r="L25" s="8"/>
      <c r="M25" s="1" t="s">
        <v>836</v>
      </c>
      <c r="N25" s="4">
        <f t="shared" si="0"/>
        <v>0</v>
      </c>
    </row>
    <row r="26" spans="1:14" ht="11.25">
      <c r="A26" s="19">
        <v>20</v>
      </c>
      <c r="B26" s="1" t="s">
        <v>896</v>
      </c>
      <c r="C26" s="1" t="s">
        <v>897</v>
      </c>
      <c r="D26" s="1" t="s">
        <v>898</v>
      </c>
      <c r="E26" s="1" t="s">
        <v>841</v>
      </c>
      <c r="F26" s="1"/>
      <c r="G26" s="2">
        <v>211015760</v>
      </c>
      <c r="H26" s="2">
        <v>29200</v>
      </c>
      <c r="I26" s="2">
        <v>61616601920</v>
      </c>
      <c r="J26" s="3">
        <v>0.4</v>
      </c>
      <c r="K26" s="2">
        <v>24646640768</v>
      </c>
      <c r="L26" s="8"/>
      <c r="M26" s="1" t="s">
        <v>836</v>
      </c>
      <c r="N26" s="4">
        <f t="shared" si="0"/>
        <v>0</v>
      </c>
    </row>
    <row r="27" spans="1:14" ht="11.25">
      <c r="A27" s="19">
        <v>21</v>
      </c>
      <c r="B27" s="1" t="s">
        <v>899</v>
      </c>
      <c r="C27" s="1" t="s">
        <v>900</v>
      </c>
      <c r="D27" s="1" t="s">
        <v>901</v>
      </c>
      <c r="E27" s="1" t="s">
        <v>841</v>
      </c>
      <c r="F27" s="1"/>
      <c r="G27" s="2">
        <v>674955074</v>
      </c>
      <c r="H27" s="2">
        <v>8855</v>
      </c>
      <c r="I27" s="2">
        <v>59767271803</v>
      </c>
      <c r="J27" s="3">
        <v>0.5</v>
      </c>
      <c r="K27" s="2">
        <v>29883635901</v>
      </c>
      <c r="L27" s="8"/>
      <c r="M27" s="1" t="s">
        <v>836</v>
      </c>
      <c r="N27" s="4">
        <f t="shared" si="0"/>
        <v>0</v>
      </c>
    </row>
    <row r="28" spans="1:14" ht="11.25">
      <c r="A28" s="19">
        <v>22</v>
      </c>
      <c r="B28" s="1" t="s">
        <v>902</v>
      </c>
      <c r="C28" s="1" t="s">
        <v>903</v>
      </c>
      <c r="D28" s="1" t="s">
        <v>904</v>
      </c>
      <c r="E28" s="1" t="s">
        <v>841</v>
      </c>
      <c r="F28" s="1"/>
      <c r="G28" s="2">
        <v>351217276</v>
      </c>
      <c r="H28" s="2">
        <v>14450</v>
      </c>
      <c r="I28" s="2">
        <v>50750896382</v>
      </c>
      <c r="J28" s="3">
        <v>0.2</v>
      </c>
      <c r="K28" s="2">
        <v>10150179276</v>
      </c>
      <c r="L28" s="8"/>
      <c r="M28" s="1" t="s">
        <v>836</v>
      </c>
      <c r="N28" s="4">
        <f t="shared" si="0"/>
        <v>0</v>
      </c>
    </row>
    <row r="29" spans="1:14" ht="11.25">
      <c r="A29" s="19">
        <v>23</v>
      </c>
      <c r="B29" s="1" t="s">
        <v>905</v>
      </c>
      <c r="C29" s="1" t="s">
        <v>906</v>
      </c>
      <c r="D29" s="1" t="s">
        <v>907</v>
      </c>
      <c r="E29" s="1" t="s">
        <v>841</v>
      </c>
      <c r="F29" s="1"/>
      <c r="G29" s="2">
        <v>362772673</v>
      </c>
      <c r="H29" s="2">
        <v>13350</v>
      </c>
      <c r="I29" s="2">
        <v>48430151846</v>
      </c>
      <c r="J29" s="3">
        <v>1</v>
      </c>
      <c r="K29" s="2">
        <v>48430151846</v>
      </c>
      <c r="L29" s="8"/>
      <c r="M29" s="1" t="s">
        <v>836</v>
      </c>
      <c r="N29" s="4">
        <f t="shared" si="0"/>
        <v>0</v>
      </c>
    </row>
    <row r="30" spans="1:14" ht="11.25">
      <c r="A30" s="19">
        <v>24</v>
      </c>
      <c r="B30" s="1" t="s">
        <v>908</v>
      </c>
      <c r="C30" s="1" t="s">
        <v>909</v>
      </c>
      <c r="D30" s="1" t="s">
        <v>910</v>
      </c>
      <c r="E30" s="1" t="s">
        <v>841</v>
      </c>
      <c r="F30" s="1"/>
      <c r="G30" s="2">
        <v>455923249</v>
      </c>
      <c r="H30" s="2">
        <v>9840</v>
      </c>
      <c r="I30" s="2">
        <v>44862847702</v>
      </c>
      <c r="J30" s="3">
        <v>0.5</v>
      </c>
      <c r="K30" s="2">
        <v>22431423851</v>
      </c>
      <c r="L30" s="8"/>
      <c r="M30" s="1" t="s">
        <v>836</v>
      </c>
      <c r="N30" s="4">
        <f t="shared" si="0"/>
        <v>0</v>
      </c>
    </row>
    <row r="31" spans="1:14" ht="11.25">
      <c r="A31" s="19">
        <v>25</v>
      </c>
      <c r="B31" s="9" t="s">
        <v>911</v>
      </c>
      <c r="C31" s="9" t="s">
        <v>912</v>
      </c>
      <c r="D31" s="9" t="s">
        <v>913</v>
      </c>
      <c r="E31" s="9" t="s">
        <v>841</v>
      </c>
      <c r="G31" s="2">
        <v>2303608304</v>
      </c>
      <c r="H31" s="2">
        <v>1910</v>
      </c>
      <c r="I31" s="2">
        <v>43998918606</v>
      </c>
      <c r="J31" s="3">
        <v>1</v>
      </c>
      <c r="K31" s="2">
        <v>43998918606</v>
      </c>
      <c r="L31" s="10"/>
      <c r="M31" s="1" t="s">
        <v>836</v>
      </c>
      <c r="N31" s="4">
        <f t="shared" si="0"/>
        <v>0</v>
      </c>
    </row>
    <row r="32" spans="1:14" ht="11.25">
      <c r="A32" s="19">
        <v>26</v>
      </c>
      <c r="B32" s="9" t="s">
        <v>914</v>
      </c>
      <c r="C32" s="9" t="s">
        <v>915</v>
      </c>
      <c r="D32" s="9" t="s">
        <v>916</v>
      </c>
      <c r="E32" s="9" t="s">
        <v>841</v>
      </c>
      <c r="G32" s="2">
        <v>398345944</v>
      </c>
      <c r="H32" s="2">
        <v>9300</v>
      </c>
      <c r="I32" s="2">
        <v>37046172792</v>
      </c>
      <c r="J32" s="3">
        <v>1</v>
      </c>
      <c r="K32" s="2">
        <v>37046172792</v>
      </c>
      <c r="L32" s="10"/>
      <c r="M32" s="1" t="s">
        <v>836</v>
      </c>
      <c r="N32" s="4">
        <f t="shared" si="0"/>
        <v>0</v>
      </c>
    </row>
    <row r="33" spans="1:14" ht="11.25">
      <c r="A33" s="19">
        <v>27</v>
      </c>
      <c r="B33" s="9" t="s">
        <v>917</v>
      </c>
      <c r="C33" s="9" t="s">
        <v>918</v>
      </c>
      <c r="D33" s="9" t="s">
        <v>919</v>
      </c>
      <c r="E33" s="9" t="s">
        <v>841</v>
      </c>
      <c r="G33" s="2">
        <v>329749216</v>
      </c>
      <c r="H33" s="2">
        <v>10700</v>
      </c>
      <c r="I33" s="2">
        <v>35283166112</v>
      </c>
      <c r="J33" s="3">
        <v>1</v>
      </c>
      <c r="K33" s="2">
        <v>35283166112</v>
      </c>
      <c r="L33" s="10"/>
      <c r="M33" s="1" t="s">
        <v>836</v>
      </c>
      <c r="N33" s="4">
        <f t="shared" si="0"/>
        <v>0</v>
      </c>
    </row>
    <row r="34" spans="1:14" ht="11.25">
      <c r="A34" s="19">
        <v>28</v>
      </c>
      <c r="B34" s="9" t="s">
        <v>920</v>
      </c>
      <c r="C34" s="9" t="s">
        <v>921</v>
      </c>
      <c r="D34" s="9" t="s">
        <v>922</v>
      </c>
      <c r="E34" s="9" t="s">
        <v>841</v>
      </c>
      <c r="G34" s="2">
        <v>234311314</v>
      </c>
      <c r="H34" s="2">
        <v>5179</v>
      </c>
      <c r="I34" s="2">
        <v>12134982952</v>
      </c>
      <c r="J34" s="3">
        <v>1</v>
      </c>
      <c r="K34" s="2">
        <v>12134982952</v>
      </c>
      <c r="L34" s="10"/>
      <c r="M34" s="1" t="s">
        <v>836</v>
      </c>
      <c r="N34" s="4">
        <f t="shared" si="0"/>
        <v>0</v>
      </c>
    </row>
    <row r="35" spans="1:14" ht="11.25">
      <c r="A35" s="19">
        <v>0</v>
      </c>
      <c r="B35" s="9" t="s">
        <v>923</v>
      </c>
      <c r="C35" s="9" t="s">
        <v>924</v>
      </c>
      <c r="D35" s="9" t="s">
        <v>925</v>
      </c>
      <c r="E35" s="9" t="s">
        <v>841</v>
      </c>
      <c r="G35" s="2">
        <v>422065674</v>
      </c>
      <c r="H35" s="2">
        <v>5023</v>
      </c>
      <c r="I35" s="2">
        <v>21200358805</v>
      </c>
      <c r="J35" s="3">
        <v>1</v>
      </c>
      <c r="K35" s="2">
        <v>21200358805</v>
      </c>
      <c r="L35" s="10" t="s">
        <v>926</v>
      </c>
      <c r="M35" s="1" t="s">
        <v>836</v>
      </c>
      <c r="N35" s="4">
        <f t="shared" si="0"/>
        <v>0</v>
      </c>
    </row>
    <row r="36" spans="1:14" ht="11.25">
      <c r="A36" s="19">
        <v>0</v>
      </c>
      <c r="B36" s="9" t="s">
        <v>927</v>
      </c>
      <c r="C36" s="9" t="s">
        <v>928</v>
      </c>
      <c r="D36" s="9" t="s">
        <v>929</v>
      </c>
      <c r="F36" s="9" t="s">
        <v>930</v>
      </c>
      <c r="G36" s="2">
        <v>258252368</v>
      </c>
      <c r="H36" s="2">
        <v>12599</v>
      </c>
      <c r="I36" s="2">
        <v>32537215844</v>
      </c>
      <c r="J36" s="3">
        <v>1</v>
      </c>
      <c r="K36" s="2">
        <v>32537215844</v>
      </c>
      <c r="L36" s="10" t="s">
        <v>931</v>
      </c>
      <c r="M36" s="1" t="s">
        <v>837</v>
      </c>
      <c r="N36" s="4">
        <f t="shared" si="0"/>
        <v>0</v>
      </c>
    </row>
    <row r="37" spans="1:14" ht="11.25">
      <c r="A37" s="19">
        <v>29</v>
      </c>
      <c r="B37" s="9" t="s">
        <v>932</v>
      </c>
      <c r="C37" s="9" t="s">
        <v>933</v>
      </c>
      <c r="D37" s="9" t="s">
        <v>934</v>
      </c>
      <c r="E37" s="9" t="s">
        <v>841</v>
      </c>
      <c r="G37" s="2">
        <v>331892619</v>
      </c>
      <c r="H37" s="2">
        <v>8750</v>
      </c>
      <c r="I37" s="2">
        <v>29040604163</v>
      </c>
      <c r="J37" s="3">
        <v>1</v>
      </c>
      <c r="K37" s="2">
        <v>29040604163</v>
      </c>
      <c r="L37" s="10"/>
      <c r="M37" s="1" t="s">
        <v>836</v>
      </c>
      <c r="N37" s="4">
        <f t="shared" si="0"/>
        <v>0</v>
      </c>
    </row>
    <row r="38" spans="1:14" ht="11.25">
      <c r="A38" s="19">
        <v>30</v>
      </c>
      <c r="B38" s="9" t="s">
        <v>935</v>
      </c>
      <c r="C38" s="9" t="s">
        <v>936</v>
      </c>
      <c r="D38" s="9" t="s">
        <v>937</v>
      </c>
      <c r="E38" s="9" t="s">
        <v>841</v>
      </c>
      <c r="G38" s="2">
        <v>1209111456</v>
      </c>
      <c r="H38" s="2">
        <v>2345</v>
      </c>
      <c r="I38" s="2">
        <v>28353663643</v>
      </c>
      <c r="J38" s="3">
        <v>0.75</v>
      </c>
      <c r="K38" s="2">
        <v>21265247732</v>
      </c>
      <c r="L38" s="10"/>
      <c r="M38" s="1" t="s">
        <v>836</v>
      </c>
      <c r="N38" s="4">
        <f t="shared" si="0"/>
        <v>0</v>
      </c>
    </row>
    <row r="39" spans="1:14" ht="11.25">
      <c r="A39" s="19">
        <v>31</v>
      </c>
      <c r="B39" s="9" t="s">
        <v>938</v>
      </c>
      <c r="C39" s="9" t="s">
        <v>939</v>
      </c>
      <c r="D39" s="9" t="s">
        <v>940</v>
      </c>
      <c r="E39" s="9" t="s">
        <v>841</v>
      </c>
      <c r="G39" s="2">
        <v>146896322</v>
      </c>
      <c r="H39" s="2">
        <v>5700</v>
      </c>
      <c r="I39" s="2">
        <v>8373090354</v>
      </c>
      <c r="J39" s="3">
        <v>1</v>
      </c>
      <c r="K39" s="2">
        <v>8373090354</v>
      </c>
      <c r="L39" s="10"/>
      <c r="M39" s="1" t="s">
        <v>836</v>
      </c>
      <c r="N39" s="4">
        <f t="shared" si="0"/>
        <v>0</v>
      </c>
    </row>
    <row r="40" spans="1:14" ht="11.25">
      <c r="A40" s="19">
        <v>0</v>
      </c>
      <c r="B40" s="9" t="s">
        <v>941</v>
      </c>
      <c r="C40" s="9" t="s">
        <v>942</v>
      </c>
      <c r="D40" s="9" t="s">
        <v>943</v>
      </c>
      <c r="F40" s="9" t="s">
        <v>930</v>
      </c>
      <c r="G40" s="2">
        <v>367240805</v>
      </c>
      <c r="H40" s="2">
        <v>5415</v>
      </c>
      <c r="I40" s="2">
        <v>19886089591</v>
      </c>
      <c r="J40" s="3">
        <v>1</v>
      </c>
      <c r="K40" s="2">
        <v>19886089591</v>
      </c>
      <c r="L40" s="10" t="s">
        <v>944</v>
      </c>
      <c r="M40" s="1" t="s">
        <v>837</v>
      </c>
      <c r="N40" s="4">
        <f t="shared" si="0"/>
        <v>0</v>
      </c>
    </row>
    <row r="41" spans="1:14" ht="11.25">
      <c r="A41" s="19">
        <v>32</v>
      </c>
      <c r="B41" s="9" t="s">
        <v>945</v>
      </c>
      <c r="C41" s="9" t="s">
        <v>946</v>
      </c>
      <c r="D41" s="9" t="s">
        <v>947</v>
      </c>
      <c r="E41" s="9" t="s">
        <v>841</v>
      </c>
      <c r="G41" s="2">
        <v>239072000</v>
      </c>
      <c r="H41" s="2">
        <v>11660</v>
      </c>
      <c r="I41" s="2">
        <v>27875795200</v>
      </c>
      <c r="J41" s="3">
        <v>1</v>
      </c>
      <c r="K41" s="2">
        <v>27875795200</v>
      </c>
      <c r="L41" s="10"/>
      <c r="M41" s="1" t="s">
        <v>836</v>
      </c>
      <c r="N41" s="4">
        <f t="shared" si="0"/>
        <v>0</v>
      </c>
    </row>
    <row r="42" spans="1:14" ht="11.25">
      <c r="A42" s="19">
        <v>33</v>
      </c>
      <c r="B42" s="9" t="s">
        <v>948</v>
      </c>
      <c r="C42" s="9" t="s">
        <v>949</v>
      </c>
      <c r="D42" s="9" t="s">
        <v>950</v>
      </c>
      <c r="E42" s="9" t="s">
        <v>841</v>
      </c>
      <c r="G42" s="2">
        <v>434250496</v>
      </c>
      <c r="H42" s="2">
        <v>6351</v>
      </c>
      <c r="I42" s="2">
        <v>27579249001</v>
      </c>
      <c r="J42" s="3">
        <v>1</v>
      </c>
      <c r="K42" s="2">
        <v>27579249001</v>
      </c>
      <c r="L42" s="10"/>
      <c r="M42" s="1" t="s">
        <v>836</v>
      </c>
      <c r="N42" s="4">
        <f t="shared" si="0"/>
        <v>0</v>
      </c>
    </row>
    <row r="43" spans="1:14" ht="11.25">
      <c r="A43" s="19">
        <v>34</v>
      </c>
      <c r="B43" s="9" t="s">
        <v>951</v>
      </c>
      <c r="C43" s="9" t="s">
        <v>952</v>
      </c>
      <c r="D43" s="9" t="s">
        <v>953</v>
      </c>
      <c r="E43" s="9" t="s">
        <v>841</v>
      </c>
      <c r="G43" s="2">
        <v>172406296</v>
      </c>
      <c r="H43" s="2">
        <v>15550</v>
      </c>
      <c r="I43" s="2">
        <v>26809179028</v>
      </c>
      <c r="J43" s="3">
        <v>1</v>
      </c>
      <c r="K43" s="2">
        <v>26809179028</v>
      </c>
      <c r="L43" s="10"/>
      <c r="M43" s="1" t="s">
        <v>836</v>
      </c>
      <c r="N43" s="4">
        <f t="shared" si="0"/>
        <v>0</v>
      </c>
    </row>
    <row r="44" spans="1:14" ht="11.25">
      <c r="A44" s="20">
        <v>35</v>
      </c>
      <c r="B44" s="11" t="s">
        <v>954</v>
      </c>
      <c r="C44" s="11" t="s">
        <v>955</v>
      </c>
      <c r="D44" s="11" t="s">
        <v>956</v>
      </c>
      <c r="E44" s="11" t="s">
        <v>841</v>
      </c>
      <c r="F44" s="11"/>
      <c r="G44" s="12">
        <v>1349719254</v>
      </c>
      <c r="H44" s="12">
        <v>1895</v>
      </c>
      <c r="I44" s="12">
        <v>25577179863</v>
      </c>
      <c r="J44" s="13">
        <v>1</v>
      </c>
      <c r="K44" s="12">
        <v>25577179863</v>
      </c>
      <c r="L44" s="14"/>
      <c r="M44" s="11" t="s">
        <v>836</v>
      </c>
      <c r="N44" s="4">
        <f t="shared" si="0"/>
        <v>0</v>
      </c>
    </row>
    <row r="45" spans="1:14" ht="11.25">
      <c r="A45" s="19">
        <v>0</v>
      </c>
      <c r="B45" s="9" t="s">
        <v>957</v>
      </c>
      <c r="C45" s="9" t="s">
        <v>958</v>
      </c>
      <c r="D45" s="9" t="s">
        <v>959</v>
      </c>
      <c r="F45" s="9" t="s">
        <v>930</v>
      </c>
      <c r="G45" s="2">
        <v>28000000</v>
      </c>
      <c r="H45" s="2">
        <v>84000</v>
      </c>
      <c r="I45" s="2">
        <v>23520000000</v>
      </c>
      <c r="J45" s="3">
        <v>0.07</v>
      </c>
      <c r="K45" s="2">
        <v>1646400000</v>
      </c>
      <c r="L45" s="10" t="s">
        <v>960</v>
      </c>
      <c r="M45" s="1" t="s">
        <v>837</v>
      </c>
      <c r="N45" s="4">
        <f t="shared" si="0"/>
        <v>0</v>
      </c>
    </row>
    <row r="46" spans="1:14" ht="11.25">
      <c r="A46" s="19">
        <v>36</v>
      </c>
      <c r="B46" s="9" t="s">
        <v>961</v>
      </c>
      <c r="C46" s="9" t="s">
        <v>962</v>
      </c>
      <c r="D46" s="9" t="s">
        <v>963</v>
      </c>
      <c r="E46" s="9" t="s">
        <v>964</v>
      </c>
      <c r="G46" s="2">
        <v>543479460</v>
      </c>
      <c r="H46" s="2">
        <v>4200</v>
      </c>
      <c r="I46" s="2">
        <v>22826137320</v>
      </c>
      <c r="J46" s="3">
        <v>1</v>
      </c>
      <c r="K46" s="2">
        <v>22826137320</v>
      </c>
      <c r="L46" s="10"/>
      <c r="M46" s="1" t="s">
        <v>836</v>
      </c>
      <c r="N46" s="4">
        <f t="shared" si="0"/>
        <v>0</v>
      </c>
    </row>
    <row r="47" spans="1:14" ht="11.25">
      <c r="A47" s="19">
        <v>37</v>
      </c>
      <c r="B47" s="9" t="s">
        <v>965</v>
      </c>
      <c r="C47" s="9" t="s">
        <v>966</v>
      </c>
      <c r="D47" s="9" t="s">
        <v>967</v>
      </c>
      <c r="E47" s="9" t="s">
        <v>841</v>
      </c>
      <c r="G47" s="2">
        <v>288956191</v>
      </c>
      <c r="H47" s="2">
        <v>7479</v>
      </c>
      <c r="I47" s="2">
        <v>21611033525</v>
      </c>
      <c r="J47" s="3">
        <v>0.5</v>
      </c>
      <c r="K47" s="2">
        <v>10805516762</v>
      </c>
      <c r="L47" s="10"/>
      <c r="M47" s="1" t="s">
        <v>836</v>
      </c>
      <c r="N47" s="4">
        <f t="shared" si="0"/>
        <v>0</v>
      </c>
    </row>
    <row r="48" spans="1:14" ht="11.25">
      <c r="A48" s="19">
        <v>38</v>
      </c>
      <c r="B48" s="9" t="s">
        <v>968</v>
      </c>
      <c r="C48" s="9" t="s">
        <v>969</v>
      </c>
      <c r="D48" s="9" t="s">
        <v>970</v>
      </c>
      <c r="E48" s="9" t="s">
        <v>841</v>
      </c>
      <c r="G48" s="2">
        <v>793104537</v>
      </c>
      <c r="H48" s="2">
        <v>2545</v>
      </c>
      <c r="I48" s="2">
        <v>20184510467</v>
      </c>
      <c r="J48" s="3">
        <v>1</v>
      </c>
      <c r="K48" s="2">
        <v>20184510467</v>
      </c>
      <c r="L48" s="10"/>
      <c r="M48" s="1" t="s">
        <v>836</v>
      </c>
      <c r="N48" s="4">
        <f t="shared" si="0"/>
        <v>0</v>
      </c>
    </row>
    <row r="49" spans="1:14" ht="11.25">
      <c r="A49" s="19">
        <v>39</v>
      </c>
      <c r="B49" s="9" t="s">
        <v>971</v>
      </c>
      <c r="C49" s="9" t="s">
        <v>972</v>
      </c>
      <c r="D49" s="9" t="s">
        <v>973</v>
      </c>
      <c r="E49" s="9" t="s">
        <v>841</v>
      </c>
      <c r="G49" s="2">
        <v>202573008</v>
      </c>
      <c r="H49" s="2">
        <v>9450</v>
      </c>
      <c r="I49" s="2">
        <v>19143149256</v>
      </c>
      <c r="J49" s="3">
        <v>1</v>
      </c>
      <c r="K49" s="2">
        <v>19143149256</v>
      </c>
      <c r="L49" s="10"/>
      <c r="M49" s="1" t="s">
        <v>836</v>
      </c>
      <c r="N49" s="4">
        <f t="shared" si="0"/>
        <v>0</v>
      </c>
    </row>
    <row r="50" spans="1:14" ht="11.25">
      <c r="A50" s="19">
        <v>40</v>
      </c>
      <c r="B50" s="9" t="s">
        <v>974</v>
      </c>
      <c r="C50" s="9" t="s">
        <v>975</v>
      </c>
      <c r="D50" s="9" t="s">
        <v>976</v>
      </c>
      <c r="E50" s="9" t="s">
        <v>964</v>
      </c>
      <c r="G50" s="2">
        <v>98640598</v>
      </c>
      <c r="H50" s="2">
        <v>18875</v>
      </c>
      <c r="I50" s="2">
        <v>18618412873</v>
      </c>
      <c r="J50" s="3">
        <v>0.5</v>
      </c>
      <c r="K50" s="2">
        <v>9309206436</v>
      </c>
      <c r="L50" s="10"/>
      <c r="M50" s="1" t="s">
        <v>836</v>
      </c>
      <c r="N50" s="4">
        <f t="shared" si="0"/>
        <v>0</v>
      </c>
    </row>
    <row r="51" spans="1:14" ht="11.25">
      <c r="A51" s="19">
        <v>41</v>
      </c>
      <c r="B51" s="9" t="s">
        <v>977</v>
      </c>
      <c r="C51" s="9" t="s">
        <v>978</v>
      </c>
      <c r="D51" s="9" t="s">
        <v>979</v>
      </c>
      <c r="E51" s="9" t="s">
        <v>841</v>
      </c>
      <c r="G51" s="2">
        <v>536706310</v>
      </c>
      <c r="H51" s="2">
        <v>3445</v>
      </c>
      <c r="I51" s="2">
        <v>18489532380</v>
      </c>
      <c r="J51" s="3">
        <v>1</v>
      </c>
      <c r="K51" s="2">
        <v>18489532380</v>
      </c>
      <c r="L51" s="10"/>
      <c r="M51" s="1" t="s">
        <v>836</v>
      </c>
      <c r="N51" s="4">
        <f t="shared" si="0"/>
        <v>0</v>
      </c>
    </row>
    <row r="52" spans="1:14" ht="11.25">
      <c r="A52" s="19">
        <v>0</v>
      </c>
      <c r="B52" s="9" t="s">
        <v>980</v>
      </c>
      <c r="C52" s="9" t="s">
        <v>981</v>
      </c>
      <c r="D52" s="9" t="s">
        <v>982</v>
      </c>
      <c r="F52" s="9" t="s">
        <v>930</v>
      </c>
      <c r="G52" s="2">
        <v>467641549</v>
      </c>
      <c r="H52" s="2">
        <v>3642</v>
      </c>
      <c r="I52" s="2">
        <v>17031505215</v>
      </c>
      <c r="J52" s="3">
        <v>1</v>
      </c>
      <c r="K52" s="2">
        <v>17031505215</v>
      </c>
      <c r="L52" s="10" t="s">
        <v>983</v>
      </c>
      <c r="M52" s="1" t="s">
        <v>837</v>
      </c>
      <c r="N52" s="4">
        <f t="shared" si="0"/>
        <v>0</v>
      </c>
    </row>
    <row r="53" spans="1:14" ht="11.25">
      <c r="A53" s="19">
        <v>42</v>
      </c>
      <c r="B53" s="9" t="s">
        <v>984</v>
      </c>
      <c r="C53" s="9" t="s">
        <v>985</v>
      </c>
      <c r="D53" s="9" t="s">
        <v>986</v>
      </c>
      <c r="E53" s="9" t="s">
        <v>964</v>
      </c>
      <c r="G53" s="2">
        <v>1280926195</v>
      </c>
      <c r="H53" s="2">
        <v>1240</v>
      </c>
      <c r="I53" s="2">
        <v>15883484818</v>
      </c>
      <c r="J53" s="3">
        <v>1</v>
      </c>
      <c r="K53" s="2">
        <v>15883484818</v>
      </c>
      <c r="L53" s="10"/>
      <c r="M53" s="1" t="s">
        <v>836</v>
      </c>
      <c r="N53" s="4">
        <f t="shared" si="0"/>
        <v>0</v>
      </c>
    </row>
    <row r="54" spans="1:14" ht="11.25">
      <c r="A54" s="19">
        <v>43</v>
      </c>
      <c r="B54" s="9" t="s">
        <v>987</v>
      </c>
      <c r="C54" s="9" t="s">
        <v>988</v>
      </c>
      <c r="D54" s="9" t="s">
        <v>989</v>
      </c>
      <c r="E54" s="9" t="s">
        <v>964</v>
      </c>
      <c r="G54" s="2">
        <v>506133882</v>
      </c>
      <c r="H54" s="2">
        <v>3130</v>
      </c>
      <c r="I54" s="2">
        <v>15841990507</v>
      </c>
      <c r="J54" s="3">
        <v>0.5</v>
      </c>
      <c r="K54" s="2">
        <v>7920995253</v>
      </c>
      <c r="L54" s="10"/>
      <c r="M54" s="1" t="s">
        <v>836</v>
      </c>
      <c r="N54" s="4">
        <f t="shared" si="0"/>
        <v>0</v>
      </c>
    </row>
    <row r="55" spans="1:14" ht="11.25">
      <c r="A55" s="19">
        <v>44</v>
      </c>
      <c r="B55" s="9" t="s">
        <v>990</v>
      </c>
      <c r="C55" s="9" t="s">
        <v>991</v>
      </c>
      <c r="D55" s="9" t="s">
        <v>992</v>
      </c>
      <c r="E55" s="9" t="s">
        <v>964</v>
      </c>
      <c r="G55" s="2">
        <v>238484000</v>
      </c>
      <c r="H55" s="2">
        <v>6575</v>
      </c>
      <c r="I55" s="2">
        <v>15680323000</v>
      </c>
      <c r="J55" s="3">
        <v>0.75</v>
      </c>
      <c r="K55" s="2">
        <v>11760242250</v>
      </c>
      <c r="L55" s="10"/>
      <c r="M55" s="1" t="s">
        <v>836</v>
      </c>
      <c r="N55" s="4">
        <f t="shared" si="0"/>
        <v>0</v>
      </c>
    </row>
    <row r="56" spans="1:14" ht="11.25">
      <c r="A56" s="20">
        <v>45</v>
      </c>
      <c r="B56" s="11" t="s">
        <v>993</v>
      </c>
      <c r="C56" s="11" t="s">
        <v>994</v>
      </c>
      <c r="D56" s="11" t="s">
        <v>995</v>
      </c>
      <c r="E56" s="11" t="s">
        <v>841</v>
      </c>
      <c r="F56" s="11"/>
      <c r="G56" s="12">
        <v>1856773387</v>
      </c>
      <c r="H56" s="12">
        <v>816</v>
      </c>
      <c r="I56" s="12">
        <v>15151270838</v>
      </c>
      <c r="J56" s="13">
        <v>0.75</v>
      </c>
      <c r="K56" s="12">
        <v>11363453128</v>
      </c>
      <c r="L56" s="14"/>
      <c r="M56" s="11" t="s">
        <v>836</v>
      </c>
      <c r="N56" s="4">
        <f t="shared" si="0"/>
        <v>0</v>
      </c>
    </row>
    <row r="57" spans="1:14" ht="11.25">
      <c r="A57" s="19">
        <v>0</v>
      </c>
      <c r="B57" s="9" t="s">
        <v>996</v>
      </c>
      <c r="C57" s="9" t="s">
        <v>997</v>
      </c>
      <c r="D57" s="9" t="s">
        <v>998</v>
      </c>
      <c r="F57" s="9" t="s">
        <v>930</v>
      </c>
      <c r="G57" s="2">
        <v>680090604</v>
      </c>
      <c r="H57" s="2">
        <v>2180</v>
      </c>
      <c r="I57" s="2">
        <v>14825975167</v>
      </c>
      <c r="J57" s="3">
        <v>0</v>
      </c>
      <c r="K57" s="2">
        <v>0</v>
      </c>
      <c r="L57" s="10" t="s">
        <v>999</v>
      </c>
      <c r="M57" s="1" t="s">
        <v>837</v>
      </c>
      <c r="N57" s="4">
        <f t="shared" si="0"/>
        <v>0</v>
      </c>
    </row>
    <row r="58" spans="1:14" ht="11.25">
      <c r="A58" s="19">
        <v>46</v>
      </c>
      <c r="B58" s="9" t="s">
        <v>1000</v>
      </c>
      <c r="C58" s="9" t="s">
        <v>1001</v>
      </c>
      <c r="D58" s="9" t="s">
        <v>1002</v>
      </c>
      <c r="E58" s="9" t="s">
        <v>964</v>
      </c>
      <c r="G58" s="2">
        <v>587682650</v>
      </c>
      <c r="H58" s="2">
        <v>2385</v>
      </c>
      <c r="I58" s="2">
        <v>14016231203</v>
      </c>
      <c r="J58" s="3">
        <v>0.5</v>
      </c>
      <c r="K58" s="2">
        <v>7008115601</v>
      </c>
      <c r="L58" s="10"/>
      <c r="M58" s="1" t="s">
        <v>836</v>
      </c>
      <c r="N58" s="4">
        <f t="shared" si="0"/>
        <v>0</v>
      </c>
    </row>
    <row r="59" spans="1:14" ht="11.25">
      <c r="A59" s="19">
        <v>47</v>
      </c>
      <c r="B59" s="9" t="s">
        <v>1003</v>
      </c>
      <c r="C59" s="9" t="s">
        <v>1004</v>
      </c>
      <c r="D59" s="9" t="s">
        <v>1005</v>
      </c>
      <c r="E59" s="9" t="s">
        <v>964</v>
      </c>
      <c r="G59" s="2">
        <v>105669131</v>
      </c>
      <c r="H59" s="2">
        <v>4220</v>
      </c>
      <c r="I59" s="2">
        <v>4459237328</v>
      </c>
      <c r="J59" s="3">
        <v>0.4</v>
      </c>
      <c r="K59" s="2">
        <v>1783694931</v>
      </c>
      <c r="L59" s="10"/>
      <c r="M59" s="1" t="s">
        <v>836</v>
      </c>
      <c r="N59" s="4">
        <f t="shared" si="0"/>
        <v>0</v>
      </c>
    </row>
    <row r="60" spans="1:14" ht="11.25">
      <c r="A60" s="19"/>
      <c r="B60" s="9" t="s">
        <v>644</v>
      </c>
      <c r="C60" s="9" t="s">
        <v>645</v>
      </c>
      <c r="D60" s="9" t="s">
        <v>646</v>
      </c>
      <c r="G60" s="2">
        <v>237538277</v>
      </c>
      <c r="H60" s="2">
        <v>4000</v>
      </c>
      <c r="I60" s="2">
        <v>9501531080</v>
      </c>
      <c r="J60" s="3">
        <v>0.75</v>
      </c>
      <c r="K60" s="2">
        <v>7126148310</v>
      </c>
      <c r="L60" s="10"/>
      <c r="M60" s="1" t="s">
        <v>836</v>
      </c>
      <c r="N60" s="4">
        <f t="shared" si="0"/>
        <v>0</v>
      </c>
    </row>
    <row r="61" spans="1:14" ht="11.25">
      <c r="A61" s="19">
        <v>48</v>
      </c>
      <c r="B61" s="9" t="s">
        <v>1006</v>
      </c>
      <c r="C61" s="9" t="s">
        <v>1007</v>
      </c>
      <c r="D61" s="9" t="s">
        <v>1008</v>
      </c>
      <c r="E61" s="9" t="s">
        <v>964</v>
      </c>
      <c r="G61" s="2">
        <v>199190697</v>
      </c>
      <c r="H61" s="2">
        <v>6845</v>
      </c>
      <c r="I61" s="2">
        <v>13634603210</v>
      </c>
      <c r="J61" s="3">
        <v>1</v>
      </c>
      <c r="K61" s="2">
        <v>13634603210</v>
      </c>
      <c r="L61" s="10"/>
      <c r="M61" s="1" t="s">
        <v>836</v>
      </c>
      <c r="N61" s="4">
        <f t="shared" si="0"/>
        <v>0</v>
      </c>
    </row>
    <row r="62" spans="1:14" ht="11.25">
      <c r="A62" s="19">
        <v>49</v>
      </c>
      <c r="B62" s="9" t="s">
        <v>1009</v>
      </c>
      <c r="C62" s="9" t="s">
        <v>1010</v>
      </c>
      <c r="D62" s="9" t="s">
        <v>1011</v>
      </c>
      <c r="E62" s="9" t="s">
        <v>964</v>
      </c>
      <c r="G62" s="2">
        <v>472796210</v>
      </c>
      <c r="H62" s="2">
        <v>2811</v>
      </c>
      <c r="I62" s="2">
        <v>13290301463</v>
      </c>
      <c r="J62" s="3">
        <v>0.75</v>
      </c>
      <c r="K62" s="2">
        <v>9967726097</v>
      </c>
      <c r="L62" s="10"/>
      <c r="M62" s="1" t="s">
        <v>836</v>
      </c>
      <c r="N62" s="4">
        <f t="shared" si="0"/>
        <v>0</v>
      </c>
    </row>
    <row r="63" spans="1:14" ht="11.25">
      <c r="A63" s="19">
        <v>50</v>
      </c>
      <c r="B63" s="9" t="s">
        <v>1012</v>
      </c>
      <c r="C63" s="9" t="s">
        <v>1013</v>
      </c>
      <c r="D63" s="9" t="s">
        <v>1014</v>
      </c>
      <c r="E63" s="9" t="s">
        <v>964</v>
      </c>
      <c r="G63" s="2">
        <v>207334243</v>
      </c>
      <c r="H63" s="2">
        <v>6338</v>
      </c>
      <c r="I63" s="2">
        <v>13140844321</v>
      </c>
      <c r="J63" s="3">
        <v>0.75</v>
      </c>
      <c r="K63" s="2">
        <v>9855633241</v>
      </c>
      <c r="L63" s="10"/>
      <c r="M63" s="1" t="s">
        <v>836</v>
      </c>
      <c r="N63" s="4">
        <f t="shared" si="0"/>
        <v>0</v>
      </c>
    </row>
    <row r="64" spans="1:14" ht="11.25">
      <c r="A64" s="19">
        <v>51</v>
      </c>
      <c r="B64" s="9" t="s">
        <v>1015</v>
      </c>
      <c r="C64" s="9" t="s">
        <v>1016</v>
      </c>
      <c r="D64" s="9" t="s">
        <v>1017</v>
      </c>
      <c r="E64" s="9" t="s">
        <v>964</v>
      </c>
      <c r="G64" s="2">
        <v>389366825</v>
      </c>
      <c r="H64" s="2">
        <v>3280</v>
      </c>
      <c r="I64" s="2">
        <v>12771231860</v>
      </c>
      <c r="J64" s="3">
        <v>0.75</v>
      </c>
      <c r="K64" s="2">
        <v>9578423895</v>
      </c>
      <c r="L64" s="10"/>
      <c r="M64" s="1" t="s">
        <v>836</v>
      </c>
      <c r="N64" s="4">
        <f t="shared" si="0"/>
        <v>0</v>
      </c>
    </row>
    <row r="65" spans="1:14" ht="11.25">
      <c r="A65" s="19">
        <v>52</v>
      </c>
      <c r="B65" s="9" t="s">
        <v>1018</v>
      </c>
      <c r="C65" s="9" t="s">
        <v>1019</v>
      </c>
      <c r="D65" s="9" t="s">
        <v>1020</v>
      </c>
      <c r="E65" s="9" t="s">
        <v>964</v>
      </c>
      <c r="G65" s="2">
        <v>1555896503</v>
      </c>
      <c r="H65" s="2">
        <v>797</v>
      </c>
      <c r="I65" s="2">
        <v>12400495129</v>
      </c>
      <c r="J65" s="3">
        <v>1</v>
      </c>
      <c r="K65" s="2">
        <v>12400495129</v>
      </c>
      <c r="L65" s="10"/>
      <c r="M65" s="1" t="s">
        <v>836</v>
      </c>
      <c r="N65" s="4">
        <f t="shared" si="0"/>
        <v>0</v>
      </c>
    </row>
    <row r="66" spans="1:14" ht="11.25">
      <c r="A66" s="19">
        <v>0</v>
      </c>
      <c r="B66" s="9" t="s">
        <v>1021</v>
      </c>
      <c r="C66" s="9" t="s">
        <v>1022</v>
      </c>
      <c r="D66" s="9" t="s">
        <v>1023</v>
      </c>
      <c r="F66" s="9" t="s">
        <v>930</v>
      </c>
      <c r="G66" s="2">
        <v>358744492</v>
      </c>
      <c r="H66" s="2">
        <v>3189</v>
      </c>
      <c r="I66" s="2">
        <v>11440361850</v>
      </c>
      <c r="J66" s="3">
        <v>1</v>
      </c>
      <c r="K66" s="2">
        <v>11440361850</v>
      </c>
      <c r="L66" s="10" t="s">
        <v>983</v>
      </c>
      <c r="M66" s="1" t="s">
        <v>837</v>
      </c>
      <c r="N66" s="4">
        <f t="shared" si="0"/>
        <v>0</v>
      </c>
    </row>
    <row r="67" spans="1:14" ht="11.25">
      <c r="A67" s="19">
        <v>0</v>
      </c>
      <c r="B67" s="9" t="s">
        <v>1024</v>
      </c>
      <c r="C67" s="9" t="s">
        <v>1025</v>
      </c>
      <c r="D67" s="9" t="s">
        <v>1026</v>
      </c>
      <c r="F67" s="9" t="s">
        <v>930</v>
      </c>
      <c r="G67" s="2">
        <v>791774049</v>
      </c>
      <c r="H67" s="2">
        <v>1400</v>
      </c>
      <c r="I67" s="2">
        <v>11084836686</v>
      </c>
      <c r="J67" s="3">
        <v>0.75</v>
      </c>
      <c r="K67" s="2">
        <v>8313627515</v>
      </c>
      <c r="L67" s="10" t="s">
        <v>931</v>
      </c>
      <c r="M67" s="1" t="s">
        <v>837</v>
      </c>
      <c r="N67" s="4">
        <f t="shared" si="0"/>
        <v>0</v>
      </c>
    </row>
    <row r="68" spans="1:14" ht="11.25">
      <c r="A68" s="19">
        <v>53</v>
      </c>
      <c r="B68" s="9" t="s">
        <v>1027</v>
      </c>
      <c r="C68" s="9" t="s">
        <v>1028</v>
      </c>
      <c r="D68" s="9" t="s">
        <v>1029</v>
      </c>
      <c r="E68" s="9" t="s">
        <v>964</v>
      </c>
      <c r="G68" s="2">
        <v>195471676</v>
      </c>
      <c r="H68" s="2">
        <v>5668</v>
      </c>
      <c r="I68" s="2">
        <v>11079334596</v>
      </c>
      <c r="J68" s="3">
        <v>1</v>
      </c>
      <c r="K68" s="2">
        <v>11079334596</v>
      </c>
      <c r="L68" s="10"/>
      <c r="M68" s="1" t="s">
        <v>836</v>
      </c>
      <c r="N68" s="4">
        <f t="shared" si="0"/>
        <v>0</v>
      </c>
    </row>
    <row r="69" spans="1:14" ht="11.25">
      <c r="A69" s="19">
        <v>54</v>
      </c>
      <c r="B69" s="9" t="s">
        <v>1030</v>
      </c>
      <c r="C69" s="9" t="s">
        <v>1031</v>
      </c>
      <c r="D69" s="9" t="s">
        <v>1032</v>
      </c>
      <c r="E69" s="9" t="s">
        <v>964</v>
      </c>
      <c r="G69" s="2">
        <v>593039159</v>
      </c>
      <c r="H69" s="2">
        <v>1850</v>
      </c>
      <c r="I69" s="2">
        <v>10971224442</v>
      </c>
      <c r="J69" s="3">
        <v>0.5</v>
      </c>
      <c r="K69" s="2">
        <v>5485612221</v>
      </c>
      <c r="L69" s="10"/>
      <c r="M69" s="1" t="s">
        <v>836</v>
      </c>
      <c r="N69" s="4">
        <f t="shared" si="0"/>
        <v>0</v>
      </c>
    </row>
    <row r="70" spans="1:14" ht="11.25">
      <c r="A70" s="19">
        <v>55</v>
      </c>
      <c r="B70" s="9" t="s">
        <v>1033</v>
      </c>
      <c r="C70" s="9" t="s">
        <v>1034</v>
      </c>
      <c r="D70" s="9" t="s">
        <v>1035</v>
      </c>
      <c r="E70" s="9" t="s">
        <v>964</v>
      </c>
      <c r="G70" s="2">
        <v>448286569</v>
      </c>
      <c r="H70" s="2">
        <v>2446</v>
      </c>
      <c r="I70" s="2">
        <v>10965089478</v>
      </c>
      <c r="J70" s="3">
        <v>1</v>
      </c>
      <c r="K70" s="2">
        <v>10965089478</v>
      </c>
      <c r="L70" s="10"/>
      <c r="M70" s="1" t="s">
        <v>836</v>
      </c>
      <c r="N70" s="4">
        <f t="shared" si="0"/>
        <v>0</v>
      </c>
    </row>
    <row r="71" spans="1:14" ht="11.25">
      <c r="A71" s="19">
        <v>0</v>
      </c>
      <c r="B71" s="9" t="s">
        <v>1036</v>
      </c>
      <c r="C71" s="9" t="s">
        <v>1037</v>
      </c>
      <c r="D71" s="9" t="s">
        <v>1038</v>
      </c>
      <c r="F71" s="9" t="s">
        <v>930</v>
      </c>
      <c r="G71" s="2">
        <v>200660118</v>
      </c>
      <c r="H71" s="2">
        <v>5350</v>
      </c>
      <c r="I71" s="2">
        <v>10735316313</v>
      </c>
      <c r="J71" s="3">
        <v>0.1</v>
      </c>
      <c r="K71" s="2">
        <v>1073531631</v>
      </c>
      <c r="L71" s="10" t="s">
        <v>960</v>
      </c>
      <c r="M71" s="1" t="s">
        <v>837</v>
      </c>
      <c r="N71" s="4">
        <f t="shared" si="0"/>
        <v>0</v>
      </c>
    </row>
    <row r="72" spans="1:14" ht="11.25">
      <c r="A72" s="19">
        <v>56</v>
      </c>
      <c r="B72" s="9" t="s">
        <v>1039</v>
      </c>
      <c r="C72" s="9" t="s">
        <v>1040</v>
      </c>
      <c r="D72" s="9" t="s">
        <v>1041</v>
      </c>
      <c r="E72" s="9" t="s">
        <v>964</v>
      </c>
      <c r="G72" s="2">
        <v>212129870</v>
      </c>
      <c r="H72" s="2">
        <v>5050</v>
      </c>
      <c r="I72" s="2">
        <v>10712558435</v>
      </c>
      <c r="J72" s="3">
        <v>1</v>
      </c>
      <c r="K72" s="2">
        <v>10712558435</v>
      </c>
      <c r="L72" s="10"/>
      <c r="M72" s="1" t="s">
        <v>836</v>
      </c>
      <c r="N72" s="4">
        <f aca="true" t="shared" si="1" ref="N72:N135">0*(1)</f>
        <v>0</v>
      </c>
    </row>
    <row r="73" spans="1:14" ht="11.25">
      <c r="A73" s="19">
        <v>0</v>
      </c>
      <c r="B73" s="9" t="s">
        <v>1042</v>
      </c>
      <c r="C73" s="9" t="s">
        <v>1043</v>
      </c>
      <c r="D73" s="9" t="s">
        <v>1044</v>
      </c>
      <c r="F73" s="9" t="s">
        <v>930</v>
      </c>
      <c r="G73" s="2">
        <v>49090722</v>
      </c>
      <c r="H73" s="2">
        <v>21450</v>
      </c>
      <c r="I73" s="2">
        <v>10529959869</v>
      </c>
      <c r="J73" s="3">
        <v>0</v>
      </c>
      <c r="K73" s="2">
        <v>0</v>
      </c>
      <c r="L73" s="10" t="s">
        <v>1045</v>
      </c>
      <c r="M73" s="1" t="s">
        <v>837</v>
      </c>
      <c r="N73" s="4">
        <f t="shared" si="1"/>
        <v>0</v>
      </c>
    </row>
    <row r="74" spans="1:14" ht="11.25">
      <c r="A74" s="19">
        <v>57</v>
      </c>
      <c r="B74" s="9" t="s">
        <v>1046</v>
      </c>
      <c r="C74" s="9" t="s">
        <v>1047</v>
      </c>
      <c r="D74" s="9" t="s">
        <v>1048</v>
      </c>
      <c r="E74" s="9" t="s">
        <v>964</v>
      </c>
      <c r="G74" s="2">
        <v>348745100</v>
      </c>
      <c r="H74" s="2">
        <v>3004</v>
      </c>
      <c r="I74" s="2">
        <v>10476302804</v>
      </c>
      <c r="J74" s="3">
        <v>0.5</v>
      </c>
      <c r="K74" s="2">
        <v>5238151402</v>
      </c>
      <c r="L74" s="10"/>
      <c r="M74" s="1" t="s">
        <v>836</v>
      </c>
      <c r="N74" s="4">
        <f t="shared" si="1"/>
        <v>0</v>
      </c>
    </row>
    <row r="75" spans="1:14" ht="11.25">
      <c r="A75" s="19">
        <v>58</v>
      </c>
      <c r="B75" s="9" t="s">
        <v>1049</v>
      </c>
      <c r="C75" s="9" t="s">
        <v>1050</v>
      </c>
      <c r="D75" s="9" t="s">
        <v>1051</v>
      </c>
      <c r="E75" s="9" t="s">
        <v>964</v>
      </c>
      <c r="G75" s="2">
        <v>118605307</v>
      </c>
      <c r="H75" s="2">
        <v>8450</v>
      </c>
      <c r="I75" s="2">
        <v>10022148442</v>
      </c>
      <c r="J75" s="3">
        <v>0.4</v>
      </c>
      <c r="K75" s="2">
        <v>4008859377</v>
      </c>
      <c r="L75" s="10"/>
      <c r="M75" s="1" t="s">
        <v>836</v>
      </c>
      <c r="N75" s="4">
        <f t="shared" si="1"/>
        <v>0</v>
      </c>
    </row>
    <row r="76" spans="1:14" ht="11.25">
      <c r="A76" s="19">
        <v>59</v>
      </c>
      <c r="B76" s="9" t="s">
        <v>1052</v>
      </c>
      <c r="C76" s="9" t="s">
        <v>1053</v>
      </c>
      <c r="D76" s="9" t="s">
        <v>1054</v>
      </c>
      <c r="E76" s="9" t="s">
        <v>964</v>
      </c>
      <c r="G76" s="2">
        <v>2449397220</v>
      </c>
      <c r="H76" s="2">
        <v>409</v>
      </c>
      <c r="I76" s="2">
        <v>10018034630</v>
      </c>
      <c r="J76" s="3">
        <v>0.4</v>
      </c>
      <c r="K76" s="2">
        <v>4007213852</v>
      </c>
      <c r="L76" s="10"/>
      <c r="M76" s="1" t="s">
        <v>836</v>
      </c>
      <c r="N76" s="4">
        <f t="shared" si="1"/>
        <v>0</v>
      </c>
    </row>
    <row r="77" spans="1:14" ht="11.25">
      <c r="A77" s="19">
        <v>60</v>
      </c>
      <c r="B77" s="9" t="s">
        <v>1055</v>
      </c>
      <c r="C77" s="9" t="s">
        <v>1056</v>
      </c>
      <c r="D77" s="9" t="s">
        <v>1057</v>
      </c>
      <c r="E77" s="9" t="s">
        <v>964</v>
      </c>
      <c r="G77" s="2">
        <v>894370160</v>
      </c>
      <c r="H77" s="2">
        <v>1120</v>
      </c>
      <c r="I77" s="2">
        <v>10016945792</v>
      </c>
      <c r="J77" s="3">
        <v>1</v>
      </c>
      <c r="K77" s="2">
        <v>10016945792</v>
      </c>
      <c r="L77" s="10"/>
      <c r="M77" s="1" t="s">
        <v>836</v>
      </c>
      <c r="N77" s="4">
        <f t="shared" si="1"/>
        <v>0</v>
      </c>
    </row>
    <row r="78" spans="1:14" ht="11.25">
      <c r="A78" s="19">
        <v>61</v>
      </c>
      <c r="B78" s="9" t="s">
        <v>1058</v>
      </c>
      <c r="C78" s="9" t="s">
        <v>1059</v>
      </c>
      <c r="D78" s="9" t="s">
        <v>1060</v>
      </c>
      <c r="E78" s="9" t="s">
        <v>964</v>
      </c>
      <c r="G78" s="2">
        <v>105494769</v>
      </c>
      <c r="H78" s="2">
        <v>8980</v>
      </c>
      <c r="I78" s="2">
        <v>9473430256</v>
      </c>
      <c r="J78" s="3">
        <v>1</v>
      </c>
      <c r="K78" s="2">
        <v>9473430256</v>
      </c>
      <c r="L78" s="10"/>
      <c r="M78" s="1" t="s">
        <v>836</v>
      </c>
      <c r="N78" s="4">
        <f t="shared" si="1"/>
        <v>0</v>
      </c>
    </row>
    <row r="79" spans="1:14" ht="11.25">
      <c r="A79" s="19">
        <v>62</v>
      </c>
      <c r="B79" s="9" t="s">
        <v>1061</v>
      </c>
      <c r="C79" s="9" t="s">
        <v>1062</v>
      </c>
      <c r="D79" s="9" t="s">
        <v>1063</v>
      </c>
      <c r="E79" s="9" t="s">
        <v>964</v>
      </c>
      <c r="G79" s="2">
        <v>102938659</v>
      </c>
      <c r="H79" s="2">
        <v>9150</v>
      </c>
      <c r="I79" s="2">
        <v>9418887299</v>
      </c>
      <c r="J79" s="3">
        <v>0.5</v>
      </c>
      <c r="K79" s="2">
        <v>4709443649</v>
      </c>
      <c r="L79" s="10"/>
      <c r="M79" s="1" t="s">
        <v>836</v>
      </c>
      <c r="N79" s="4">
        <f t="shared" si="1"/>
        <v>0</v>
      </c>
    </row>
    <row r="80" spans="1:14" ht="11.25">
      <c r="A80" s="19">
        <v>63</v>
      </c>
      <c r="B80" s="9" t="s">
        <v>1064</v>
      </c>
      <c r="C80" s="9" t="s">
        <v>1065</v>
      </c>
      <c r="D80" s="9" t="s">
        <v>1066</v>
      </c>
      <c r="E80" s="9" t="s">
        <v>964</v>
      </c>
      <c r="G80" s="2">
        <v>650793627</v>
      </c>
      <c r="H80" s="2">
        <v>1385</v>
      </c>
      <c r="I80" s="2">
        <v>9013491734</v>
      </c>
      <c r="J80" s="3">
        <v>1</v>
      </c>
      <c r="K80" s="2">
        <v>9013491734</v>
      </c>
      <c r="L80" s="10"/>
      <c r="M80" s="1" t="s">
        <v>836</v>
      </c>
      <c r="N80" s="4">
        <f t="shared" si="1"/>
        <v>0</v>
      </c>
    </row>
    <row r="81" spans="1:14" ht="11.25">
      <c r="A81" s="19">
        <v>0</v>
      </c>
      <c r="B81" s="9" t="s">
        <v>1067</v>
      </c>
      <c r="C81" s="9" t="s">
        <v>1068</v>
      </c>
      <c r="D81" s="9" t="s">
        <v>1069</v>
      </c>
      <c r="F81" s="9" t="s">
        <v>930</v>
      </c>
      <c r="G81" s="2">
        <v>131074037</v>
      </c>
      <c r="H81" s="2">
        <v>6850</v>
      </c>
      <c r="I81" s="2">
        <v>8978571535</v>
      </c>
      <c r="J81" s="3">
        <v>0.4</v>
      </c>
      <c r="K81" s="2">
        <v>3591428614</v>
      </c>
      <c r="L81" s="10" t="s">
        <v>931</v>
      </c>
      <c r="M81" s="1" t="s">
        <v>837</v>
      </c>
      <c r="N81" s="4">
        <f t="shared" si="1"/>
        <v>0</v>
      </c>
    </row>
    <row r="82" spans="1:14" ht="11.25">
      <c r="A82" s="19">
        <v>64</v>
      </c>
      <c r="B82" s="9" t="s">
        <v>1070</v>
      </c>
      <c r="C82" s="9" t="s">
        <v>1071</v>
      </c>
      <c r="D82" s="9" t="s">
        <v>1072</v>
      </c>
      <c r="E82" s="9" t="s">
        <v>964</v>
      </c>
      <c r="G82" s="2">
        <v>342853084</v>
      </c>
      <c r="H82" s="2">
        <v>2600</v>
      </c>
      <c r="I82" s="2">
        <v>8914180184</v>
      </c>
      <c r="J82" s="3">
        <v>0.5</v>
      </c>
      <c r="K82" s="2">
        <v>4457090092</v>
      </c>
      <c r="L82" s="10"/>
      <c r="M82" s="1" t="s">
        <v>836</v>
      </c>
      <c r="N82" s="4">
        <f t="shared" si="1"/>
        <v>0</v>
      </c>
    </row>
    <row r="83" spans="1:14" ht="11.25">
      <c r="A83" s="19">
        <v>65</v>
      </c>
      <c r="B83" s="9" t="s">
        <v>1073</v>
      </c>
      <c r="C83" s="9" t="s">
        <v>1074</v>
      </c>
      <c r="D83" s="9" t="s">
        <v>1075</v>
      </c>
      <c r="E83" s="9" t="s">
        <v>964</v>
      </c>
      <c r="G83" s="2">
        <v>168505420</v>
      </c>
      <c r="H83" s="2">
        <v>5200</v>
      </c>
      <c r="I83" s="2">
        <v>8762281840</v>
      </c>
      <c r="J83" s="3">
        <v>1</v>
      </c>
      <c r="K83" s="2">
        <v>8762281840</v>
      </c>
      <c r="L83" s="10"/>
      <c r="M83" s="1" t="s">
        <v>836</v>
      </c>
      <c r="N83" s="4">
        <f t="shared" si="1"/>
        <v>0</v>
      </c>
    </row>
    <row r="84" spans="1:14" ht="11.25">
      <c r="A84" s="19">
        <v>66</v>
      </c>
      <c r="B84" s="9" t="s">
        <v>1076</v>
      </c>
      <c r="C84" s="9" t="s">
        <v>1077</v>
      </c>
      <c r="D84" s="9" t="s">
        <v>1078</v>
      </c>
      <c r="E84" s="9" t="s">
        <v>964</v>
      </c>
      <c r="G84" s="2">
        <v>264592114</v>
      </c>
      <c r="H84" s="2">
        <v>1400</v>
      </c>
      <c r="I84" s="2">
        <v>3704289596</v>
      </c>
      <c r="J84" s="3">
        <v>1</v>
      </c>
      <c r="K84" s="2">
        <v>3704289596</v>
      </c>
      <c r="L84" s="10"/>
      <c r="M84" s="1" t="s">
        <v>836</v>
      </c>
      <c r="N84" s="4">
        <f t="shared" si="1"/>
        <v>0</v>
      </c>
    </row>
    <row r="85" spans="1:14" ht="11.25">
      <c r="A85" s="19">
        <v>0</v>
      </c>
      <c r="B85" s="9" t="s">
        <v>1079</v>
      </c>
      <c r="C85" s="9" t="s">
        <v>1080</v>
      </c>
      <c r="D85" s="9" t="s">
        <v>1081</v>
      </c>
      <c r="E85" s="9" t="s">
        <v>964</v>
      </c>
      <c r="G85" s="2">
        <v>264592114</v>
      </c>
      <c r="H85" s="2">
        <v>1191</v>
      </c>
      <c r="I85" s="2">
        <v>3151292078</v>
      </c>
      <c r="J85" s="3">
        <v>1</v>
      </c>
      <c r="K85" s="2">
        <v>3151292078</v>
      </c>
      <c r="L85" s="10" t="s">
        <v>926</v>
      </c>
      <c r="M85" s="1" t="s">
        <v>836</v>
      </c>
      <c r="N85" s="4">
        <f t="shared" si="1"/>
        <v>0</v>
      </c>
    </row>
    <row r="86" spans="1:14" ht="11.25">
      <c r="A86" s="19">
        <v>0</v>
      </c>
      <c r="B86" s="9" t="s">
        <v>1083</v>
      </c>
      <c r="C86" s="9" t="s">
        <v>1084</v>
      </c>
      <c r="D86" s="9" t="s">
        <v>1085</v>
      </c>
      <c r="E86" s="9" t="s">
        <v>964</v>
      </c>
      <c r="G86" s="2">
        <v>264592114</v>
      </c>
      <c r="H86" s="2">
        <v>580</v>
      </c>
      <c r="I86" s="2">
        <v>1534634261</v>
      </c>
      <c r="J86" s="3">
        <v>0.75</v>
      </c>
      <c r="K86" s="2">
        <v>1150975696</v>
      </c>
      <c r="L86" s="10" t="s">
        <v>926</v>
      </c>
      <c r="M86" s="1" t="s">
        <v>836</v>
      </c>
      <c r="N86" s="4">
        <f t="shared" si="1"/>
        <v>0</v>
      </c>
    </row>
    <row r="87" spans="1:14" ht="11.25">
      <c r="A87" s="19">
        <v>67</v>
      </c>
      <c r="B87" s="9" t="s">
        <v>1086</v>
      </c>
      <c r="C87" s="9" t="s">
        <v>1087</v>
      </c>
      <c r="D87" s="9" t="s">
        <v>1088</v>
      </c>
      <c r="E87" s="9" t="s">
        <v>964</v>
      </c>
      <c r="G87" s="2">
        <v>360311212</v>
      </c>
      <c r="H87" s="2">
        <v>2295</v>
      </c>
      <c r="I87" s="2">
        <v>8269142315</v>
      </c>
      <c r="J87" s="3">
        <v>1</v>
      </c>
      <c r="K87" s="2">
        <v>8269142315</v>
      </c>
      <c r="L87" s="10"/>
      <c r="M87" s="1" t="s">
        <v>836</v>
      </c>
      <c r="N87" s="4">
        <f t="shared" si="1"/>
        <v>0</v>
      </c>
    </row>
    <row r="88" spans="1:14" ht="11.25">
      <c r="A88" s="19">
        <v>68</v>
      </c>
      <c r="B88" s="9" t="s">
        <v>1089</v>
      </c>
      <c r="C88" s="9" t="s">
        <v>1090</v>
      </c>
      <c r="D88" s="9" t="s">
        <v>1091</v>
      </c>
      <c r="E88" s="9" t="s">
        <v>964</v>
      </c>
      <c r="G88" s="2">
        <v>120742578</v>
      </c>
      <c r="H88" s="2">
        <v>6835</v>
      </c>
      <c r="I88" s="2">
        <v>8252755206</v>
      </c>
      <c r="J88" s="3">
        <v>1</v>
      </c>
      <c r="K88" s="2">
        <v>8252755206</v>
      </c>
      <c r="L88" s="10"/>
      <c r="M88" s="1" t="s">
        <v>836</v>
      </c>
      <c r="N88" s="4">
        <f t="shared" si="1"/>
        <v>0</v>
      </c>
    </row>
    <row r="89" spans="1:14" ht="11.25">
      <c r="A89" s="19">
        <v>69</v>
      </c>
      <c r="B89" s="9" t="s">
        <v>1092</v>
      </c>
      <c r="C89" s="9" t="s">
        <v>1093</v>
      </c>
      <c r="D89" s="9" t="s">
        <v>1094</v>
      </c>
      <c r="E89" s="9" t="s">
        <v>964</v>
      </c>
      <c r="G89" s="2">
        <v>127208745</v>
      </c>
      <c r="H89" s="2">
        <v>6450</v>
      </c>
      <c r="I89" s="2">
        <v>8204964053</v>
      </c>
      <c r="J89" s="3">
        <v>0.4</v>
      </c>
      <c r="K89" s="2">
        <v>3281985621</v>
      </c>
      <c r="L89" s="10"/>
      <c r="M89" s="1" t="s">
        <v>836</v>
      </c>
      <c r="N89" s="4">
        <f t="shared" si="1"/>
        <v>0</v>
      </c>
    </row>
    <row r="90" spans="1:14" ht="11.25">
      <c r="A90" s="19">
        <v>70</v>
      </c>
      <c r="B90" s="9" t="s">
        <v>1095</v>
      </c>
      <c r="C90" s="9" t="s">
        <v>1096</v>
      </c>
      <c r="D90" s="9" t="s">
        <v>1097</v>
      </c>
      <c r="E90" s="9" t="s">
        <v>964</v>
      </c>
      <c r="G90" s="2">
        <v>240498241</v>
      </c>
      <c r="H90" s="2">
        <v>3300</v>
      </c>
      <c r="I90" s="2">
        <v>7936441953</v>
      </c>
      <c r="J90" s="3">
        <v>1</v>
      </c>
      <c r="K90" s="2">
        <v>7936441953</v>
      </c>
      <c r="L90" s="10"/>
      <c r="M90" s="1" t="s">
        <v>836</v>
      </c>
      <c r="N90" s="4">
        <f t="shared" si="1"/>
        <v>0</v>
      </c>
    </row>
    <row r="91" spans="1:14" ht="11.25">
      <c r="A91" s="19">
        <v>71</v>
      </c>
      <c r="B91" s="9" t="s">
        <v>1098</v>
      </c>
      <c r="C91" s="9" t="s">
        <v>1099</v>
      </c>
      <c r="D91" s="9" t="s">
        <v>1100</v>
      </c>
      <c r="E91" s="9" t="s">
        <v>964</v>
      </c>
      <c r="G91" s="2">
        <v>66000000</v>
      </c>
      <c r="H91" s="2">
        <v>11800</v>
      </c>
      <c r="I91" s="2">
        <v>7788000000</v>
      </c>
      <c r="J91" s="3">
        <v>0.75</v>
      </c>
      <c r="K91" s="2">
        <v>5841000000</v>
      </c>
      <c r="L91" s="10"/>
      <c r="M91" s="1" t="s">
        <v>836</v>
      </c>
      <c r="N91" s="4">
        <f t="shared" si="1"/>
        <v>0</v>
      </c>
    </row>
    <row r="92" spans="1:14" ht="11.25">
      <c r="A92" s="19">
        <v>72</v>
      </c>
      <c r="B92" s="9" t="s">
        <v>1101</v>
      </c>
      <c r="C92" s="9" t="s">
        <v>1102</v>
      </c>
      <c r="D92" s="9" t="s">
        <v>1103</v>
      </c>
      <c r="E92" s="9" t="s">
        <v>964</v>
      </c>
      <c r="G92" s="2">
        <v>172526661</v>
      </c>
      <c r="H92" s="2">
        <v>4220</v>
      </c>
      <c r="I92" s="2">
        <v>7280625094</v>
      </c>
      <c r="J92" s="3">
        <v>0.4</v>
      </c>
      <c r="K92" s="2">
        <v>2912250038</v>
      </c>
      <c r="L92" s="10"/>
      <c r="M92" s="1" t="s">
        <v>836</v>
      </c>
      <c r="N92" s="4">
        <f t="shared" si="1"/>
        <v>0</v>
      </c>
    </row>
    <row r="93" spans="1:14" ht="11.25">
      <c r="A93" s="19">
        <v>73</v>
      </c>
      <c r="B93" s="9" t="s">
        <v>1104</v>
      </c>
      <c r="C93" s="9" t="s">
        <v>1105</v>
      </c>
      <c r="D93" s="9" t="s">
        <v>1106</v>
      </c>
      <c r="E93" s="9" t="s">
        <v>964</v>
      </c>
      <c r="G93" s="2">
        <v>48337499</v>
      </c>
      <c r="H93" s="2">
        <v>14900</v>
      </c>
      <c r="I93" s="2">
        <v>7202287351</v>
      </c>
      <c r="J93" s="3">
        <v>0.3</v>
      </c>
      <c r="K93" s="2">
        <v>2160686205</v>
      </c>
      <c r="L93" s="10"/>
      <c r="M93" s="1" t="s">
        <v>836</v>
      </c>
      <c r="N93" s="4">
        <f t="shared" si="1"/>
        <v>0</v>
      </c>
    </row>
    <row r="94" spans="1:14" ht="11.25">
      <c r="A94" s="19">
        <v>74</v>
      </c>
      <c r="B94" s="9" t="s">
        <v>1107</v>
      </c>
      <c r="C94" s="9" t="s">
        <v>1108</v>
      </c>
      <c r="D94" s="9" t="s">
        <v>1109</v>
      </c>
      <c r="E94" s="9" t="s">
        <v>964</v>
      </c>
      <c r="G94" s="2">
        <v>559574737</v>
      </c>
      <c r="H94" s="2">
        <v>1239</v>
      </c>
      <c r="I94" s="2">
        <v>6933130991</v>
      </c>
      <c r="J94" s="3">
        <v>1</v>
      </c>
      <c r="K94" s="2">
        <v>6933130991</v>
      </c>
      <c r="L94" s="10"/>
      <c r="M94" s="1" t="s">
        <v>836</v>
      </c>
      <c r="N94" s="4">
        <f t="shared" si="1"/>
        <v>0</v>
      </c>
    </row>
    <row r="95" spans="1:14" ht="11.25">
      <c r="A95" s="19">
        <v>0</v>
      </c>
      <c r="B95" s="9" t="s">
        <v>1110</v>
      </c>
      <c r="C95" s="9" t="s">
        <v>1111</v>
      </c>
      <c r="D95" s="9" t="s">
        <v>1112</v>
      </c>
      <c r="F95" s="9" t="s">
        <v>930</v>
      </c>
      <c r="G95" s="2">
        <v>527249082</v>
      </c>
      <c r="H95" s="2">
        <v>1310</v>
      </c>
      <c r="I95" s="2">
        <v>6906962974</v>
      </c>
      <c r="J95" s="3">
        <v>0</v>
      </c>
      <c r="K95" s="2">
        <v>0</v>
      </c>
      <c r="L95" s="10" t="s">
        <v>1045</v>
      </c>
      <c r="M95" s="1" t="s">
        <v>837</v>
      </c>
      <c r="N95" s="4">
        <f t="shared" si="1"/>
        <v>0</v>
      </c>
    </row>
    <row r="96" spans="1:14" ht="11.25">
      <c r="A96" s="19">
        <v>0</v>
      </c>
      <c r="B96" s="9" t="s">
        <v>1113</v>
      </c>
      <c r="C96" s="9" t="s">
        <v>1114</v>
      </c>
      <c r="D96" s="9" t="s">
        <v>1115</v>
      </c>
      <c r="F96" s="9" t="s">
        <v>930</v>
      </c>
      <c r="G96" s="2">
        <v>294318571</v>
      </c>
      <c r="H96" s="2">
        <v>2098</v>
      </c>
      <c r="I96" s="2">
        <v>6174803620</v>
      </c>
      <c r="J96" s="3">
        <v>0.12</v>
      </c>
      <c r="K96" s="2">
        <v>740976434</v>
      </c>
      <c r="L96" s="10" t="s">
        <v>960</v>
      </c>
      <c r="M96" s="1" t="s">
        <v>837</v>
      </c>
      <c r="N96" s="4">
        <f t="shared" si="1"/>
        <v>0</v>
      </c>
    </row>
    <row r="97" spans="1:14" ht="11.25">
      <c r="A97" s="19">
        <v>75</v>
      </c>
      <c r="B97" s="9" t="s">
        <v>1116</v>
      </c>
      <c r="C97" s="9" t="s">
        <v>1117</v>
      </c>
      <c r="D97" s="9" t="s">
        <v>1118</v>
      </c>
      <c r="E97" s="9" t="s">
        <v>964</v>
      </c>
      <c r="G97" s="2">
        <v>118446901</v>
      </c>
      <c r="H97" s="2">
        <v>5045</v>
      </c>
      <c r="I97" s="2">
        <v>5975646155</v>
      </c>
      <c r="J97" s="3">
        <v>0.75</v>
      </c>
      <c r="K97" s="2">
        <v>4481734617</v>
      </c>
      <c r="L97" s="10"/>
      <c r="M97" s="1" t="s">
        <v>836</v>
      </c>
      <c r="N97" s="4">
        <f t="shared" si="1"/>
        <v>0</v>
      </c>
    </row>
    <row r="98" spans="1:14" ht="11.25">
      <c r="A98" s="19">
        <v>76</v>
      </c>
      <c r="B98" s="9" t="s">
        <v>1119</v>
      </c>
      <c r="C98" s="9" t="s">
        <v>1120</v>
      </c>
      <c r="D98" s="9" t="s">
        <v>1121</v>
      </c>
      <c r="E98" s="9" t="s">
        <v>964</v>
      </c>
      <c r="G98" s="2">
        <v>85140050</v>
      </c>
      <c r="H98" s="2">
        <v>7000</v>
      </c>
      <c r="I98" s="2">
        <v>5959803500</v>
      </c>
      <c r="J98" s="3">
        <v>1</v>
      </c>
      <c r="K98" s="2">
        <v>5959803500</v>
      </c>
      <c r="L98" s="10"/>
      <c r="M98" s="1" t="s">
        <v>836</v>
      </c>
      <c r="N98" s="4">
        <f t="shared" si="1"/>
        <v>0</v>
      </c>
    </row>
    <row r="99" spans="1:14" ht="11.25">
      <c r="A99" s="19">
        <v>77</v>
      </c>
      <c r="B99" s="9" t="s">
        <v>1122</v>
      </c>
      <c r="C99" s="9" t="s">
        <v>1123</v>
      </c>
      <c r="D99" s="9" t="s">
        <v>1124</v>
      </c>
      <c r="E99" s="9" t="s">
        <v>964</v>
      </c>
      <c r="G99" s="2">
        <v>106026840</v>
      </c>
      <c r="H99" s="2">
        <v>5600</v>
      </c>
      <c r="I99" s="2">
        <v>5937503040</v>
      </c>
      <c r="J99" s="3">
        <v>0.5</v>
      </c>
      <c r="K99" s="2">
        <v>2968751520</v>
      </c>
      <c r="L99" s="10"/>
      <c r="M99" s="1" t="s">
        <v>836</v>
      </c>
      <c r="N99" s="4">
        <f t="shared" si="1"/>
        <v>0</v>
      </c>
    </row>
    <row r="100" spans="1:14" ht="11.25">
      <c r="A100" s="19">
        <v>78</v>
      </c>
      <c r="B100" s="9" t="s">
        <v>1125</v>
      </c>
      <c r="C100" s="9" t="s">
        <v>1126</v>
      </c>
      <c r="D100" s="9" t="s">
        <v>1127</v>
      </c>
      <c r="E100" s="9" t="s">
        <v>964</v>
      </c>
      <c r="G100" s="2">
        <v>493450243</v>
      </c>
      <c r="H100" s="2">
        <v>1200</v>
      </c>
      <c r="I100" s="2">
        <v>5921402916</v>
      </c>
      <c r="J100" s="3">
        <v>0.4</v>
      </c>
      <c r="K100" s="2">
        <v>2368561166</v>
      </c>
      <c r="L100" s="10"/>
      <c r="M100" s="1" t="s">
        <v>836</v>
      </c>
      <c r="N100" s="4">
        <f t="shared" si="1"/>
        <v>0</v>
      </c>
    </row>
    <row r="101" spans="1:15" ht="11.25">
      <c r="A101" s="19">
        <v>79</v>
      </c>
      <c r="B101" s="9" t="s">
        <v>1128</v>
      </c>
      <c r="C101" s="9" t="s">
        <v>1129</v>
      </c>
      <c r="D101" s="9" t="s">
        <v>1130</v>
      </c>
      <c r="E101" s="9" t="s">
        <v>964</v>
      </c>
      <c r="G101" s="2">
        <v>2102240970</v>
      </c>
      <c r="H101" s="2">
        <v>270</v>
      </c>
      <c r="I101" s="2">
        <v>5676050619</v>
      </c>
      <c r="J101" s="3">
        <v>1</v>
      </c>
      <c r="K101" s="2">
        <v>5676050619</v>
      </c>
      <c r="L101" s="10" t="s">
        <v>1303</v>
      </c>
      <c r="M101" s="1" t="s">
        <v>836</v>
      </c>
      <c r="N101" s="4">
        <f t="shared" si="1"/>
        <v>0</v>
      </c>
      <c r="O101" s="15"/>
    </row>
    <row r="102" spans="1:14" ht="11.25">
      <c r="A102" s="19">
        <v>80</v>
      </c>
      <c r="B102" s="9" t="s">
        <v>1131</v>
      </c>
      <c r="C102" s="9" t="s">
        <v>1132</v>
      </c>
      <c r="D102" s="9" t="s">
        <v>1133</v>
      </c>
      <c r="E102" s="9" t="s">
        <v>964</v>
      </c>
      <c r="G102" s="2">
        <v>766360894</v>
      </c>
      <c r="H102" s="2">
        <v>738</v>
      </c>
      <c r="I102" s="2">
        <v>5655743398</v>
      </c>
      <c r="J102" s="3">
        <v>0.5</v>
      </c>
      <c r="K102" s="2">
        <v>2827871699</v>
      </c>
      <c r="L102" s="10"/>
      <c r="M102" s="1" t="s">
        <v>836</v>
      </c>
      <c r="N102" s="4">
        <f t="shared" si="1"/>
        <v>0</v>
      </c>
    </row>
    <row r="103" spans="1:14" ht="11.25">
      <c r="A103" s="19">
        <v>81</v>
      </c>
      <c r="B103" s="9" t="s">
        <v>1134</v>
      </c>
      <c r="C103" s="9" t="s">
        <v>1135</v>
      </c>
      <c r="D103" s="9" t="s">
        <v>1136</v>
      </c>
      <c r="E103" s="9" t="s">
        <v>964</v>
      </c>
      <c r="G103" s="2">
        <v>166113169</v>
      </c>
      <c r="H103" s="2">
        <v>3240</v>
      </c>
      <c r="I103" s="2">
        <v>5382066676</v>
      </c>
      <c r="J103" s="3">
        <v>0.75</v>
      </c>
      <c r="K103" s="2">
        <v>4036550007</v>
      </c>
      <c r="L103" s="10"/>
      <c r="M103" s="1" t="s">
        <v>836</v>
      </c>
      <c r="N103" s="4">
        <f t="shared" si="1"/>
        <v>0</v>
      </c>
    </row>
    <row r="104" spans="1:14" ht="11.25">
      <c r="A104" s="19">
        <v>82</v>
      </c>
      <c r="B104" s="9" t="s">
        <v>1137</v>
      </c>
      <c r="C104" s="9" t="s">
        <v>1138</v>
      </c>
      <c r="D104" s="9" t="s">
        <v>1139</v>
      </c>
      <c r="E104" s="9" t="s">
        <v>964</v>
      </c>
      <c r="G104" s="2">
        <v>187126642</v>
      </c>
      <c r="H104" s="2">
        <v>2845</v>
      </c>
      <c r="I104" s="2">
        <v>5323752965</v>
      </c>
      <c r="J104" s="3">
        <v>0.75</v>
      </c>
      <c r="K104" s="2">
        <v>3992814724</v>
      </c>
      <c r="L104" s="10"/>
      <c r="M104" s="1" t="s">
        <v>836</v>
      </c>
      <c r="N104" s="4">
        <f t="shared" si="1"/>
        <v>0</v>
      </c>
    </row>
    <row r="105" spans="1:14" ht="11.25">
      <c r="A105" s="19">
        <v>83</v>
      </c>
      <c r="B105" s="9" t="s">
        <v>1140</v>
      </c>
      <c r="C105" s="9" t="s">
        <v>1141</v>
      </c>
      <c r="D105" s="9" t="s">
        <v>1142</v>
      </c>
      <c r="E105" s="9" t="s">
        <v>964</v>
      </c>
      <c r="G105" s="2">
        <v>178500000</v>
      </c>
      <c r="H105" s="2">
        <v>2935</v>
      </c>
      <c r="I105" s="2">
        <v>5238975000</v>
      </c>
      <c r="J105" s="3">
        <v>1</v>
      </c>
      <c r="K105" s="2">
        <v>5238975000</v>
      </c>
      <c r="L105" s="10"/>
      <c r="M105" s="1" t="s">
        <v>836</v>
      </c>
      <c r="N105" s="4">
        <f t="shared" si="1"/>
        <v>0</v>
      </c>
    </row>
    <row r="106" spans="1:14" ht="11.25">
      <c r="A106" s="19">
        <v>84</v>
      </c>
      <c r="B106" s="9" t="s">
        <v>1143</v>
      </c>
      <c r="C106" s="9" t="s">
        <v>1144</v>
      </c>
      <c r="D106" s="9" t="s">
        <v>1145</v>
      </c>
      <c r="E106" s="9" t="s">
        <v>964</v>
      </c>
      <c r="G106" s="2">
        <v>421395803</v>
      </c>
      <c r="H106" s="2">
        <v>1237</v>
      </c>
      <c r="I106" s="2">
        <v>5212666083</v>
      </c>
      <c r="J106" s="3">
        <v>1</v>
      </c>
      <c r="K106" s="2">
        <v>5212666083</v>
      </c>
      <c r="L106" s="10"/>
      <c r="M106" s="11" t="s">
        <v>836</v>
      </c>
      <c r="N106" s="4">
        <f t="shared" si="1"/>
        <v>0</v>
      </c>
    </row>
    <row r="107" spans="1:14" ht="11.25">
      <c r="A107" s="20">
        <v>85</v>
      </c>
      <c r="B107" s="11" t="s">
        <v>1146</v>
      </c>
      <c r="C107" s="11" t="s">
        <v>1147</v>
      </c>
      <c r="D107" s="11" t="s">
        <v>1148</v>
      </c>
      <c r="E107" s="11" t="s">
        <v>964</v>
      </c>
      <c r="F107" s="11"/>
      <c r="G107" s="12">
        <v>899037507</v>
      </c>
      <c r="H107" s="12">
        <v>579</v>
      </c>
      <c r="I107" s="12">
        <v>5205427166</v>
      </c>
      <c r="J107" s="13">
        <v>0.75</v>
      </c>
      <c r="K107" s="12">
        <v>3904070374</v>
      </c>
      <c r="L107" s="14"/>
      <c r="M107" s="11" t="s">
        <v>836</v>
      </c>
      <c r="N107" s="4">
        <f t="shared" si="1"/>
        <v>0</v>
      </c>
    </row>
    <row r="108" spans="1:14" ht="11.25">
      <c r="A108" s="19">
        <v>0</v>
      </c>
      <c r="B108" s="9" t="s">
        <v>1149</v>
      </c>
      <c r="C108" s="9" t="s">
        <v>1150</v>
      </c>
      <c r="D108" s="9" t="s">
        <v>1151</v>
      </c>
      <c r="F108" s="9" t="s">
        <v>930</v>
      </c>
      <c r="G108" s="2">
        <v>204774792</v>
      </c>
      <c r="H108" s="2">
        <v>2500</v>
      </c>
      <c r="I108" s="2">
        <v>5119369800</v>
      </c>
      <c r="J108" s="3">
        <v>1</v>
      </c>
      <c r="K108" s="2">
        <v>5119369800</v>
      </c>
      <c r="L108" s="10" t="s">
        <v>983</v>
      </c>
      <c r="M108" s="1" t="s">
        <v>837</v>
      </c>
      <c r="N108" s="4">
        <f t="shared" si="1"/>
        <v>0</v>
      </c>
    </row>
    <row r="109" spans="1:14" ht="11.25">
      <c r="A109" s="19">
        <v>86</v>
      </c>
      <c r="B109" s="9" t="s">
        <v>1152</v>
      </c>
      <c r="C109" s="9" t="s">
        <v>1153</v>
      </c>
      <c r="D109" s="9" t="s">
        <v>1154</v>
      </c>
      <c r="E109" s="9" t="s">
        <v>964</v>
      </c>
      <c r="G109" s="2">
        <v>169072579</v>
      </c>
      <c r="H109" s="2">
        <v>3000</v>
      </c>
      <c r="I109" s="2">
        <v>5072177370</v>
      </c>
      <c r="J109" s="3">
        <v>1</v>
      </c>
      <c r="K109" s="2">
        <v>5072177370</v>
      </c>
      <c r="L109" s="10"/>
      <c r="M109" s="1" t="s">
        <v>836</v>
      </c>
      <c r="N109" s="4">
        <f t="shared" si="1"/>
        <v>0</v>
      </c>
    </row>
    <row r="110" spans="1:14" ht="11.25">
      <c r="A110" s="19">
        <v>87</v>
      </c>
      <c r="B110" s="9" t="s">
        <v>1155</v>
      </c>
      <c r="C110" s="9" t="s">
        <v>1156</v>
      </c>
      <c r="D110" s="9" t="s">
        <v>1157</v>
      </c>
      <c r="E110" s="9" t="s">
        <v>964</v>
      </c>
      <c r="G110" s="2">
        <v>214364808</v>
      </c>
      <c r="H110" s="2">
        <v>2350</v>
      </c>
      <c r="I110" s="2">
        <v>5037572988</v>
      </c>
      <c r="J110" s="3">
        <v>0.3</v>
      </c>
      <c r="K110" s="2">
        <v>1511271896</v>
      </c>
      <c r="L110" s="10"/>
      <c r="M110" s="1" t="s">
        <v>836</v>
      </c>
      <c r="N110" s="4">
        <f t="shared" si="1"/>
        <v>0</v>
      </c>
    </row>
    <row r="111" spans="1:14" ht="11.25">
      <c r="A111" s="19">
        <v>88</v>
      </c>
      <c r="B111" s="9" t="s">
        <v>1158</v>
      </c>
      <c r="C111" s="9" t="s">
        <v>1159</v>
      </c>
      <c r="D111" s="9" t="s">
        <v>1160</v>
      </c>
      <c r="E111" s="9" t="s">
        <v>964</v>
      </c>
      <c r="G111" s="2">
        <v>342638463</v>
      </c>
      <c r="H111" s="2">
        <v>1430</v>
      </c>
      <c r="I111" s="2">
        <v>4899730021</v>
      </c>
      <c r="J111" s="3">
        <v>1</v>
      </c>
      <c r="K111" s="2">
        <v>4899730021</v>
      </c>
      <c r="L111" s="10"/>
      <c r="M111" s="1" t="s">
        <v>836</v>
      </c>
      <c r="N111" s="4">
        <f t="shared" si="1"/>
        <v>0</v>
      </c>
    </row>
    <row r="112" spans="1:14" ht="11.25">
      <c r="A112" s="19">
        <v>89</v>
      </c>
      <c r="B112" s="9" t="s">
        <v>1161</v>
      </c>
      <c r="C112" s="9" t="s">
        <v>1162</v>
      </c>
      <c r="D112" s="9" t="s">
        <v>1163</v>
      </c>
      <c r="E112" s="9" t="s">
        <v>964</v>
      </c>
      <c r="G112" s="2">
        <v>289809071</v>
      </c>
      <c r="H112" s="2">
        <v>1685</v>
      </c>
      <c r="I112" s="2">
        <v>4883282846</v>
      </c>
      <c r="J112" s="3">
        <v>0.3</v>
      </c>
      <c r="K112" s="2">
        <v>1464984854</v>
      </c>
      <c r="L112" s="10"/>
      <c r="M112" s="1" t="s">
        <v>836</v>
      </c>
      <c r="N112" s="4">
        <f t="shared" si="1"/>
        <v>0</v>
      </c>
    </row>
    <row r="113" spans="1:14" ht="11.25">
      <c r="A113" s="19">
        <v>0</v>
      </c>
      <c r="B113" s="9" t="s">
        <v>1164</v>
      </c>
      <c r="C113" s="9" t="s">
        <v>1165</v>
      </c>
      <c r="D113" s="9" t="s">
        <v>1166</v>
      </c>
      <c r="F113" s="9" t="s">
        <v>930</v>
      </c>
      <c r="G113" s="2">
        <v>181183898</v>
      </c>
      <c r="H113" s="2">
        <v>2650</v>
      </c>
      <c r="I113" s="2">
        <v>4801373297</v>
      </c>
      <c r="J113" s="3">
        <v>0.4</v>
      </c>
      <c r="K113" s="2">
        <v>1920549319</v>
      </c>
      <c r="L113" s="10" t="s">
        <v>1167</v>
      </c>
      <c r="M113" s="1" t="s">
        <v>837</v>
      </c>
      <c r="N113" s="4">
        <f t="shared" si="1"/>
        <v>0</v>
      </c>
    </row>
    <row r="114" spans="1:14" ht="11.25">
      <c r="A114" s="19">
        <v>90</v>
      </c>
      <c r="B114" s="9" t="s">
        <v>1168</v>
      </c>
      <c r="C114" s="9" t="s">
        <v>1169</v>
      </c>
      <c r="D114" s="9" t="s">
        <v>1170</v>
      </c>
      <c r="E114" s="9" t="s">
        <v>964</v>
      </c>
      <c r="G114" s="2">
        <v>996043081</v>
      </c>
      <c r="H114" s="2">
        <v>481</v>
      </c>
      <c r="I114" s="2">
        <v>4790967220</v>
      </c>
      <c r="J114" s="3">
        <v>1</v>
      </c>
      <c r="K114" s="2">
        <v>4790967220</v>
      </c>
      <c r="L114" s="10"/>
      <c r="M114" s="1" t="s">
        <v>836</v>
      </c>
      <c r="N114" s="4">
        <f t="shared" si="1"/>
        <v>0</v>
      </c>
    </row>
    <row r="115" spans="1:14" ht="11.25">
      <c r="A115" s="19">
        <v>0</v>
      </c>
      <c r="B115" s="9" t="s">
        <v>1171</v>
      </c>
      <c r="C115" s="9" t="s">
        <v>1172</v>
      </c>
      <c r="D115" s="9" t="s">
        <v>1173</v>
      </c>
      <c r="F115" s="9" t="s">
        <v>930</v>
      </c>
      <c r="G115" s="2">
        <v>185054407</v>
      </c>
      <c r="H115" s="2">
        <v>2555</v>
      </c>
      <c r="I115" s="2">
        <v>4728140099</v>
      </c>
      <c r="J115" s="3">
        <v>0.4</v>
      </c>
      <c r="K115" s="2">
        <v>1891256040</v>
      </c>
      <c r="L115" s="10" t="s">
        <v>1174</v>
      </c>
      <c r="M115" s="1" t="s">
        <v>837</v>
      </c>
      <c r="N115" s="4">
        <f t="shared" si="1"/>
        <v>0</v>
      </c>
    </row>
    <row r="116" spans="1:14" ht="11.25">
      <c r="A116" s="19">
        <v>91</v>
      </c>
      <c r="B116" s="9" t="s">
        <v>1175</v>
      </c>
      <c r="C116" s="9" t="s">
        <v>1176</v>
      </c>
      <c r="D116" s="9" t="s">
        <v>1177</v>
      </c>
      <c r="E116" s="9" t="s">
        <v>964</v>
      </c>
      <c r="G116" s="2">
        <v>1062031086</v>
      </c>
      <c r="H116" s="2">
        <v>430</v>
      </c>
      <c r="I116" s="2">
        <v>4566733670</v>
      </c>
      <c r="J116" s="3">
        <v>0.75</v>
      </c>
      <c r="K116" s="2">
        <v>3425050252</v>
      </c>
      <c r="L116" s="10"/>
      <c r="M116" s="1" t="s">
        <v>836</v>
      </c>
      <c r="N116" s="4">
        <f t="shared" si="1"/>
        <v>0</v>
      </c>
    </row>
    <row r="117" spans="1:14" ht="11.25">
      <c r="A117" s="19">
        <v>92</v>
      </c>
      <c r="B117" s="9" t="s">
        <v>1178</v>
      </c>
      <c r="C117" s="9" t="s">
        <v>1179</v>
      </c>
      <c r="D117" s="9" t="s">
        <v>1180</v>
      </c>
      <c r="E117" s="9" t="s">
        <v>964</v>
      </c>
      <c r="G117" s="2">
        <v>325957242</v>
      </c>
      <c r="H117" s="2">
        <v>1381</v>
      </c>
      <c r="I117" s="2">
        <v>4501469512</v>
      </c>
      <c r="J117" s="3">
        <v>1</v>
      </c>
      <c r="K117" s="2">
        <v>4501469512</v>
      </c>
      <c r="L117" s="10"/>
      <c r="M117" s="1" t="s">
        <v>836</v>
      </c>
      <c r="N117" s="4">
        <f t="shared" si="1"/>
        <v>0</v>
      </c>
    </row>
    <row r="118" spans="1:14" ht="11.25">
      <c r="A118" s="19">
        <v>93</v>
      </c>
      <c r="B118" s="9" t="s">
        <v>1181</v>
      </c>
      <c r="C118" s="9" t="s">
        <v>1182</v>
      </c>
      <c r="D118" s="9" t="s">
        <v>1183</v>
      </c>
      <c r="E118" s="9" t="s">
        <v>964</v>
      </c>
      <c r="G118" s="2">
        <v>290004228</v>
      </c>
      <c r="H118" s="2">
        <v>1470</v>
      </c>
      <c r="I118" s="2">
        <v>4263062152</v>
      </c>
      <c r="J118" s="3">
        <v>0.4</v>
      </c>
      <c r="K118" s="2">
        <v>1705224861</v>
      </c>
      <c r="L118" s="10"/>
      <c r="M118" s="1" t="s">
        <v>836</v>
      </c>
      <c r="N118" s="4">
        <f t="shared" si="1"/>
        <v>0</v>
      </c>
    </row>
    <row r="119" spans="1:14" ht="11.25">
      <c r="A119" s="19">
        <v>94</v>
      </c>
      <c r="B119" s="9" t="s">
        <v>1184</v>
      </c>
      <c r="C119" s="9" t="s">
        <v>1185</v>
      </c>
      <c r="D119" s="9" t="s">
        <v>1186</v>
      </c>
      <c r="E119" s="9" t="s">
        <v>964</v>
      </c>
      <c r="G119" s="2">
        <v>42498369</v>
      </c>
      <c r="H119" s="2">
        <v>10000</v>
      </c>
      <c r="I119" s="2">
        <v>4249836900</v>
      </c>
      <c r="J119" s="3">
        <v>1</v>
      </c>
      <c r="K119" s="2">
        <v>4249836900</v>
      </c>
      <c r="L119" s="10"/>
      <c r="M119" s="1" t="s">
        <v>836</v>
      </c>
      <c r="N119" s="4">
        <f t="shared" si="1"/>
        <v>0</v>
      </c>
    </row>
    <row r="120" spans="1:14" ht="11.25">
      <c r="A120" s="19">
        <v>95</v>
      </c>
      <c r="B120" s="9" t="s">
        <v>1187</v>
      </c>
      <c r="C120" s="9" t="s">
        <v>1188</v>
      </c>
      <c r="D120" s="9" t="s">
        <v>1189</v>
      </c>
      <c r="E120" s="9" t="s">
        <v>964</v>
      </c>
      <c r="G120" s="2">
        <v>554829167</v>
      </c>
      <c r="H120" s="2">
        <v>737</v>
      </c>
      <c r="I120" s="2">
        <v>4089090961</v>
      </c>
      <c r="J120" s="3">
        <v>0.75</v>
      </c>
      <c r="K120" s="2">
        <v>3066818221</v>
      </c>
      <c r="L120" s="10"/>
      <c r="M120" s="1" t="s">
        <v>836</v>
      </c>
      <c r="N120" s="4">
        <f t="shared" si="1"/>
        <v>0</v>
      </c>
    </row>
    <row r="121" spans="1:14" ht="11.25">
      <c r="A121" s="19">
        <v>96</v>
      </c>
      <c r="B121" s="9" t="s">
        <v>1190</v>
      </c>
      <c r="C121" s="9" t="s">
        <v>1191</v>
      </c>
      <c r="D121" s="9" t="s">
        <v>1192</v>
      </c>
      <c r="E121" s="9" t="s">
        <v>964</v>
      </c>
      <c r="G121" s="2">
        <v>488514461</v>
      </c>
      <c r="H121" s="2">
        <v>825</v>
      </c>
      <c r="I121" s="2">
        <v>4030244303</v>
      </c>
      <c r="J121" s="3">
        <v>0.75</v>
      </c>
      <c r="K121" s="2">
        <v>3022683227</v>
      </c>
      <c r="L121" s="10"/>
      <c r="M121" s="1" t="s">
        <v>836</v>
      </c>
      <c r="N121" s="4">
        <f t="shared" si="1"/>
        <v>0</v>
      </c>
    </row>
    <row r="122" spans="1:14" ht="11.25">
      <c r="A122" s="19">
        <v>97</v>
      </c>
      <c r="B122" s="9" t="s">
        <v>1193</v>
      </c>
      <c r="C122" s="9" t="s">
        <v>1194</v>
      </c>
      <c r="D122" s="9" t="s">
        <v>1195</v>
      </c>
      <c r="E122" s="9" t="s">
        <v>964</v>
      </c>
      <c r="G122" s="2">
        <v>245952292</v>
      </c>
      <c r="H122" s="2">
        <v>1585</v>
      </c>
      <c r="I122" s="2">
        <v>3898343828</v>
      </c>
      <c r="J122" s="3">
        <v>1</v>
      </c>
      <c r="K122" s="2">
        <v>3898343828</v>
      </c>
      <c r="L122" s="10"/>
      <c r="M122" s="1" t="s">
        <v>836</v>
      </c>
      <c r="N122" s="4">
        <f t="shared" si="1"/>
        <v>0</v>
      </c>
    </row>
    <row r="123" spans="1:14" ht="11.25">
      <c r="A123" s="19">
        <v>98</v>
      </c>
      <c r="B123" s="9" t="s">
        <v>1196</v>
      </c>
      <c r="C123" s="9" t="s">
        <v>1197</v>
      </c>
      <c r="D123" s="9" t="s">
        <v>1198</v>
      </c>
      <c r="E123" s="9" t="s">
        <v>1082</v>
      </c>
      <c r="G123" s="2">
        <v>189579384</v>
      </c>
      <c r="H123" s="2">
        <v>2000</v>
      </c>
      <c r="I123" s="2">
        <v>3791587680</v>
      </c>
      <c r="J123" s="3">
        <v>0.75</v>
      </c>
      <c r="K123" s="2">
        <v>2843690760</v>
      </c>
      <c r="L123" s="10"/>
      <c r="M123" s="1" t="s">
        <v>836</v>
      </c>
      <c r="N123" s="4">
        <f t="shared" si="1"/>
        <v>0</v>
      </c>
    </row>
    <row r="124" spans="1:14" ht="11.25">
      <c r="A124" s="19">
        <v>99</v>
      </c>
      <c r="B124" s="9" t="s">
        <v>1199</v>
      </c>
      <c r="C124" s="9" t="s">
        <v>1200</v>
      </c>
      <c r="D124" s="9" t="s">
        <v>1201</v>
      </c>
      <c r="E124" s="9" t="s">
        <v>1082</v>
      </c>
      <c r="G124" s="2">
        <v>45177461</v>
      </c>
      <c r="H124" s="2">
        <v>7785</v>
      </c>
      <c r="I124" s="2">
        <v>3517065339</v>
      </c>
      <c r="J124" s="3">
        <v>1</v>
      </c>
      <c r="K124" s="2">
        <v>3517065339</v>
      </c>
      <c r="L124" s="10"/>
      <c r="M124" s="1" t="s">
        <v>836</v>
      </c>
      <c r="N124" s="4">
        <f t="shared" si="1"/>
        <v>0</v>
      </c>
    </row>
    <row r="125" spans="1:14" ht="11.25">
      <c r="A125" s="19">
        <v>0</v>
      </c>
      <c r="B125" s="9" t="s">
        <v>1202</v>
      </c>
      <c r="C125" s="9" t="s">
        <v>1203</v>
      </c>
      <c r="D125" s="9" t="s">
        <v>1204</v>
      </c>
      <c r="F125" s="9" t="s">
        <v>930</v>
      </c>
      <c r="G125" s="2">
        <v>246619650</v>
      </c>
      <c r="H125" s="2">
        <v>1405</v>
      </c>
      <c r="I125" s="2">
        <v>3465006083</v>
      </c>
      <c r="J125" s="3">
        <v>1</v>
      </c>
      <c r="K125" s="2">
        <v>3465006083</v>
      </c>
      <c r="L125" s="10" t="s">
        <v>931</v>
      </c>
      <c r="M125" s="1" t="s">
        <v>837</v>
      </c>
      <c r="N125" s="4">
        <f t="shared" si="1"/>
        <v>0</v>
      </c>
    </row>
    <row r="126" spans="1:14" ht="11.25">
      <c r="A126" s="19">
        <v>100</v>
      </c>
      <c r="B126" s="9" t="s">
        <v>1205</v>
      </c>
      <c r="C126" s="9" t="s">
        <v>1206</v>
      </c>
      <c r="D126" s="9" t="s">
        <v>1207</v>
      </c>
      <c r="E126" s="9" t="s">
        <v>964</v>
      </c>
      <c r="G126" s="2">
        <v>100000000</v>
      </c>
      <c r="H126" s="2">
        <v>3450</v>
      </c>
      <c r="I126" s="2">
        <v>3450000000</v>
      </c>
      <c r="J126" s="3">
        <v>1</v>
      </c>
      <c r="K126" s="2">
        <v>3450000000</v>
      </c>
      <c r="L126" s="10"/>
      <c r="M126" s="1" t="s">
        <v>836</v>
      </c>
      <c r="N126" s="4">
        <f t="shared" si="1"/>
        <v>0</v>
      </c>
    </row>
    <row r="127" spans="1:14" ht="11.25">
      <c r="A127" s="19">
        <v>101</v>
      </c>
      <c r="B127" s="9" t="s">
        <v>1208</v>
      </c>
      <c r="C127" s="9" t="s">
        <v>1209</v>
      </c>
      <c r="D127" s="9" t="s">
        <v>1210</v>
      </c>
      <c r="E127" s="9" t="s">
        <v>1082</v>
      </c>
      <c r="G127" s="2">
        <v>205107471</v>
      </c>
      <c r="H127" s="2">
        <v>1625</v>
      </c>
      <c r="I127" s="2">
        <v>3332996404</v>
      </c>
      <c r="J127" s="3">
        <v>0.75</v>
      </c>
      <c r="K127" s="2">
        <v>2499747303</v>
      </c>
      <c r="L127" s="10" t="s">
        <v>1211</v>
      </c>
      <c r="M127" s="1" t="s">
        <v>836</v>
      </c>
      <c r="N127" s="4">
        <f t="shared" si="1"/>
        <v>0</v>
      </c>
    </row>
    <row r="128" spans="1:14" ht="11.25">
      <c r="A128" s="19">
        <v>102</v>
      </c>
      <c r="B128" s="9" t="s">
        <v>1212</v>
      </c>
      <c r="C128" s="9" t="s">
        <v>1213</v>
      </c>
      <c r="D128" s="9" t="s">
        <v>1214</v>
      </c>
      <c r="E128" s="9" t="s">
        <v>1082</v>
      </c>
      <c r="G128" s="2">
        <v>171544211</v>
      </c>
      <c r="H128" s="2">
        <v>1925</v>
      </c>
      <c r="I128" s="2">
        <v>3302226062</v>
      </c>
      <c r="J128" s="3">
        <v>1</v>
      </c>
      <c r="K128" s="2">
        <v>3302226062</v>
      </c>
      <c r="L128" s="10" t="s">
        <v>1211</v>
      </c>
      <c r="M128" s="1" t="s">
        <v>836</v>
      </c>
      <c r="N128" s="4">
        <f t="shared" si="1"/>
        <v>0</v>
      </c>
    </row>
    <row r="129" spans="1:14" ht="11.25">
      <c r="A129" s="19">
        <v>103</v>
      </c>
      <c r="B129" s="9" t="s">
        <v>1215</v>
      </c>
      <c r="C129" s="9" t="s">
        <v>1216</v>
      </c>
      <c r="D129" s="9" t="s">
        <v>1217</v>
      </c>
      <c r="E129" s="9" t="s">
        <v>1082</v>
      </c>
      <c r="G129" s="2">
        <v>94246400</v>
      </c>
      <c r="H129" s="2">
        <v>3500</v>
      </c>
      <c r="I129" s="2">
        <v>3298624000</v>
      </c>
      <c r="J129" s="3">
        <v>0.75</v>
      </c>
      <c r="K129" s="2">
        <v>2473968000</v>
      </c>
      <c r="L129" s="10" t="s">
        <v>1211</v>
      </c>
      <c r="M129" s="1" t="s">
        <v>836</v>
      </c>
      <c r="N129" s="4">
        <f t="shared" si="1"/>
        <v>0</v>
      </c>
    </row>
    <row r="130" spans="1:14" ht="11.25">
      <c r="A130" s="19">
        <v>0</v>
      </c>
      <c r="B130" s="9" t="s">
        <v>1218</v>
      </c>
      <c r="C130" s="9" t="s">
        <v>1219</v>
      </c>
      <c r="D130" s="9" t="s">
        <v>1220</v>
      </c>
      <c r="F130" s="9" t="s">
        <v>930</v>
      </c>
      <c r="G130" s="2">
        <v>42000000</v>
      </c>
      <c r="H130" s="2">
        <v>7550</v>
      </c>
      <c r="I130" s="2">
        <v>3171000000</v>
      </c>
      <c r="J130" s="3">
        <v>0</v>
      </c>
      <c r="K130" s="2">
        <v>0</v>
      </c>
      <c r="L130" s="10" t="s">
        <v>1045</v>
      </c>
      <c r="M130" s="1" t="s">
        <v>837</v>
      </c>
      <c r="N130" s="4">
        <f t="shared" si="1"/>
        <v>0</v>
      </c>
    </row>
    <row r="131" spans="1:14" ht="11.25">
      <c r="A131" s="19">
        <v>104</v>
      </c>
      <c r="B131" s="9" t="s">
        <v>1221</v>
      </c>
      <c r="C131" s="9" t="s">
        <v>1222</v>
      </c>
      <c r="D131" s="9" t="s">
        <v>1223</v>
      </c>
      <c r="E131" s="9" t="s">
        <v>1082</v>
      </c>
      <c r="G131" s="2">
        <v>137470099</v>
      </c>
      <c r="H131" s="2">
        <v>2300</v>
      </c>
      <c r="I131" s="2">
        <v>3161812277</v>
      </c>
      <c r="J131" s="3">
        <v>0.75</v>
      </c>
      <c r="K131" s="2">
        <v>2371359208</v>
      </c>
      <c r="L131" s="10"/>
      <c r="M131" s="1" t="s">
        <v>836</v>
      </c>
      <c r="N131" s="4">
        <f t="shared" si="1"/>
        <v>0</v>
      </c>
    </row>
    <row r="132" spans="1:14" ht="11.25">
      <c r="A132" s="19">
        <v>105</v>
      </c>
      <c r="B132" s="9" t="s">
        <v>1224</v>
      </c>
      <c r="C132" s="9" t="s">
        <v>1225</v>
      </c>
      <c r="D132" s="9" t="s">
        <v>1226</v>
      </c>
      <c r="E132" s="9" t="s">
        <v>1082</v>
      </c>
      <c r="G132" s="2">
        <v>443000223</v>
      </c>
      <c r="H132" s="2">
        <v>710</v>
      </c>
      <c r="I132" s="2">
        <v>3145301583</v>
      </c>
      <c r="J132" s="3">
        <v>0.75</v>
      </c>
      <c r="K132" s="2">
        <v>2358976187</v>
      </c>
      <c r="L132" s="10" t="s">
        <v>1211</v>
      </c>
      <c r="M132" s="1" t="s">
        <v>836</v>
      </c>
      <c r="N132" s="4">
        <f t="shared" si="1"/>
        <v>0</v>
      </c>
    </row>
    <row r="133" spans="1:14" ht="11.25">
      <c r="A133" s="19">
        <v>106</v>
      </c>
      <c r="B133" s="9" t="s">
        <v>1227</v>
      </c>
      <c r="C133" s="9" t="s">
        <v>1228</v>
      </c>
      <c r="D133" s="9" t="s">
        <v>1229</v>
      </c>
      <c r="E133" s="9" t="s">
        <v>1082</v>
      </c>
      <c r="G133" s="2">
        <v>42345553</v>
      </c>
      <c r="H133" s="2">
        <v>7350</v>
      </c>
      <c r="I133" s="2">
        <v>3112398146</v>
      </c>
      <c r="J133" s="3">
        <v>1</v>
      </c>
      <c r="K133" s="2">
        <v>3112398146</v>
      </c>
      <c r="L133" s="10"/>
      <c r="M133" s="1" t="s">
        <v>836</v>
      </c>
      <c r="N133" s="4">
        <f t="shared" si="1"/>
        <v>0</v>
      </c>
    </row>
    <row r="134" spans="1:14" ht="11.25">
      <c r="A134" s="19">
        <v>107</v>
      </c>
      <c r="B134" s="9" t="s">
        <v>1230</v>
      </c>
      <c r="C134" s="9" t="s">
        <v>1231</v>
      </c>
      <c r="D134" s="9" t="s">
        <v>1232</v>
      </c>
      <c r="E134" s="9" t="s">
        <v>964</v>
      </c>
      <c r="G134" s="2">
        <v>231120330</v>
      </c>
      <c r="H134" s="2">
        <v>1340</v>
      </c>
      <c r="I134" s="2">
        <v>3097012422</v>
      </c>
      <c r="J134" s="3">
        <v>1</v>
      </c>
      <c r="K134" s="2">
        <v>3097012422</v>
      </c>
      <c r="L134" s="10"/>
      <c r="M134" s="1" t="s">
        <v>836</v>
      </c>
      <c r="N134" s="4">
        <f t="shared" si="1"/>
        <v>0</v>
      </c>
    </row>
    <row r="135" spans="1:14" ht="11.25">
      <c r="A135" s="19">
        <v>0</v>
      </c>
      <c r="B135" s="9" t="s">
        <v>1233</v>
      </c>
      <c r="C135" s="9" t="s">
        <v>1234</v>
      </c>
      <c r="D135" s="9" t="s">
        <v>1235</v>
      </c>
      <c r="F135" s="9" t="s">
        <v>930</v>
      </c>
      <c r="G135" s="2">
        <v>909800452</v>
      </c>
      <c r="H135" s="2">
        <v>335</v>
      </c>
      <c r="I135" s="2">
        <v>3047831514</v>
      </c>
      <c r="J135" s="3">
        <v>1</v>
      </c>
      <c r="K135" s="2">
        <v>3047831514</v>
      </c>
      <c r="L135" s="10" t="s">
        <v>1236</v>
      </c>
      <c r="M135" s="1" t="s">
        <v>837</v>
      </c>
      <c r="N135" s="4">
        <f t="shared" si="1"/>
        <v>0</v>
      </c>
    </row>
    <row r="136" spans="1:14" ht="11.25">
      <c r="A136" s="19">
        <v>108</v>
      </c>
      <c r="B136" s="9" t="s">
        <v>1237</v>
      </c>
      <c r="C136" s="9" t="s">
        <v>1238</v>
      </c>
      <c r="D136" s="9" t="s">
        <v>1239</v>
      </c>
      <c r="E136" s="9" t="s">
        <v>1082</v>
      </c>
      <c r="G136" s="2">
        <v>154189200</v>
      </c>
      <c r="H136" s="2">
        <v>1850</v>
      </c>
      <c r="I136" s="2">
        <v>2852500200</v>
      </c>
      <c r="J136" s="3">
        <v>1</v>
      </c>
      <c r="K136" s="2">
        <v>2852500200</v>
      </c>
      <c r="L136" s="10"/>
      <c r="M136" s="1" t="s">
        <v>836</v>
      </c>
      <c r="N136" s="4">
        <f aca="true" t="shared" si="2" ref="N136:N199">0*(1)</f>
        <v>0</v>
      </c>
    </row>
    <row r="137" spans="1:14" ht="11.25">
      <c r="A137" s="19">
        <v>109</v>
      </c>
      <c r="B137" s="9" t="s">
        <v>1240</v>
      </c>
      <c r="C137" s="9" t="s">
        <v>1241</v>
      </c>
      <c r="D137" s="9" t="s">
        <v>1242</v>
      </c>
      <c r="E137" s="9" t="s">
        <v>964</v>
      </c>
      <c r="G137" s="2">
        <v>212129870</v>
      </c>
      <c r="H137" s="2">
        <v>1334</v>
      </c>
      <c r="I137" s="2">
        <v>2829812466</v>
      </c>
      <c r="J137" s="3">
        <v>1</v>
      </c>
      <c r="K137" s="2">
        <v>2829812466</v>
      </c>
      <c r="L137" s="10" t="s">
        <v>1243</v>
      </c>
      <c r="M137" s="1" t="s">
        <v>836</v>
      </c>
      <c r="N137" s="4">
        <f t="shared" si="2"/>
        <v>0</v>
      </c>
    </row>
    <row r="138" spans="1:14" ht="11.25">
      <c r="A138" s="19">
        <v>110</v>
      </c>
      <c r="B138" s="9" t="s">
        <v>1244</v>
      </c>
      <c r="C138" s="9" t="s">
        <v>1245</v>
      </c>
      <c r="D138" s="9" t="s">
        <v>1246</v>
      </c>
      <c r="E138" s="9" t="s">
        <v>1082</v>
      </c>
      <c r="G138" s="2">
        <v>27290916</v>
      </c>
      <c r="H138" s="2">
        <v>10000</v>
      </c>
      <c r="I138" s="2">
        <v>2729091600</v>
      </c>
      <c r="J138" s="3">
        <v>0.75</v>
      </c>
      <c r="K138" s="2">
        <v>2046818700</v>
      </c>
      <c r="L138" s="10"/>
      <c r="M138" s="1" t="s">
        <v>836</v>
      </c>
      <c r="N138" s="4">
        <f t="shared" si="2"/>
        <v>0</v>
      </c>
    </row>
    <row r="139" spans="1:14" ht="11.25">
      <c r="A139" s="19">
        <v>0</v>
      </c>
      <c r="B139" s="9" t="s">
        <v>1247</v>
      </c>
      <c r="C139" s="9" t="s">
        <v>1248</v>
      </c>
      <c r="D139" s="9" t="s">
        <v>1249</v>
      </c>
      <c r="F139" s="9" t="s">
        <v>930</v>
      </c>
      <c r="G139" s="2">
        <v>113291475</v>
      </c>
      <c r="H139" s="2">
        <v>2400</v>
      </c>
      <c r="I139" s="2">
        <v>2718995400</v>
      </c>
      <c r="J139" s="3">
        <v>0.5</v>
      </c>
      <c r="K139" s="2">
        <v>1359497700</v>
      </c>
      <c r="L139" s="10" t="s">
        <v>1250</v>
      </c>
      <c r="M139" s="1" t="s">
        <v>837</v>
      </c>
      <c r="N139" s="4">
        <f t="shared" si="2"/>
        <v>0</v>
      </c>
    </row>
    <row r="140" spans="1:14" ht="11.25">
      <c r="A140" s="19">
        <v>111</v>
      </c>
      <c r="B140" s="9" t="s">
        <v>1251</v>
      </c>
      <c r="C140" s="9" t="s">
        <v>1252</v>
      </c>
      <c r="D140" s="9" t="s">
        <v>1253</v>
      </c>
      <c r="E140" s="9" t="s">
        <v>1082</v>
      </c>
      <c r="G140" s="2">
        <v>191464224</v>
      </c>
      <c r="H140" s="2">
        <v>1400</v>
      </c>
      <c r="I140" s="2">
        <v>2680499136</v>
      </c>
      <c r="J140" s="3">
        <v>0.75</v>
      </c>
      <c r="K140" s="2">
        <v>2010374352</v>
      </c>
      <c r="L140" s="10"/>
      <c r="M140" s="1" t="s">
        <v>836</v>
      </c>
      <c r="N140" s="4">
        <f t="shared" si="2"/>
        <v>0</v>
      </c>
    </row>
    <row r="141" spans="1:14" ht="11.25">
      <c r="A141" s="19">
        <v>112</v>
      </c>
      <c r="B141" s="9" t="s">
        <v>1254</v>
      </c>
      <c r="C141" s="9" t="s">
        <v>1255</v>
      </c>
      <c r="D141" s="9" t="s">
        <v>1256</v>
      </c>
      <c r="E141" s="9" t="s">
        <v>1082</v>
      </c>
      <c r="G141" s="2">
        <v>229984804</v>
      </c>
      <c r="H141" s="2">
        <v>1165</v>
      </c>
      <c r="I141" s="2">
        <v>2679322967</v>
      </c>
      <c r="J141" s="3">
        <v>0.75</v>
      </c>
      <c r="K141" s="2">
        <v>2009492225</v>
      </c>
      <c r="L141" s="10"/>
      <c r="M141" s="1" t="s">
        <v>836</v>
      </c>
      <c r="N141" s="4">
        <f t="shared" si="2"/>
        <v>0</v>
      </c>
    </row>
    <row r="142" spans="1:14" ht="11.25">
      <c r="A142" s="19">
        <v>113</v>
      </c>
      <c r="B142" s="9" t="s">
        <v>1257</v>
      </c>
      <c r="C142" s="9" t="s">
        <v>1258</v>
      </c>
      <c r="D142" s="9" t="s">
        <v>1259</v>
      </c>
      <c r="E142" s="9" t="s">
        <v>1082</v>
      </c>
      <c r="G142" s="2">
        <v>295550878</v>
      </c>
      <c r="H142" s="2">
        <v>880</v>
      </c>
      <c r="I142" s="2">
        <v>2600847726</v>
      </c>
      <c r="J142" s="3">
        <v>0.5</v>
      </c>
      <c r="K142" s="2">
        <v>1300423863</v>
      </c>
      <c r="L142" s="10"/>
      <c r="M142" s="1" t="s">
        <v>836</v>
      </c>
      <c r="N142" s="4">
        <f t="shared" si="2"/>
        <v>0</v>
      </c>
    </row>
    <row r="143" spans="1:14" ht="11.25">
      <c r="A143" s="19">
        <v>0</v>
      </c>
      <c r="B143" s="9" t="s">
        <v>1260</v>
      </c>
      <c r="C143" s="9" t="s">
        <v>1261</v>
      </c>
      <c r="D143" s="9" t="s">
        <v>1262</v>
      </c>
      <c r="F143" s="9" t="s">
        <v>930</v>
      </c>
      <c r="G143" s="2">
        <v>1068039676</v>
      </c>
      <c r="H143" s="2">
        <v>240</v>
      </c>
      <c r="I143" s="2">
        <v>2563295222</v>
      </c>
      <c r="J143" s="3">
        <v>0</v>
      </c>
      <c r="K143" s="2">
        <v>0</v>
      </c>
      <c r="L143" s="10" t="s">
        <v>1045</v>
      </c>
      <c r="M143" s="1" t="s">
        <v>837</v>
      </c>
      <c r="N143" s="4">
        <f t="shared" si="2"/>
        <v>0</v>
      </c>
    </row>
    <row r="144" spans="1:14" ht="11.25">
      <c r="A144" s="19">
        <v>114</v>
      </c>
      <c r="B144" s="9" t="s">
        <v>1263</v>
      </c>
      <c r="C144" s="9" t="s">
        <v>1264</v>
      </c>
      <c r="D144" s="9" t="s">
        <v>1265</v>
      </c>
      <c r="E144" s="9" t="s">
        <v>1082</v>
      </c>
      <c r="G144" s="2">
        <v>323500000</v>
      </c>
      <c r="H144" s="2">
        <v>792</v>
      </c>
      <c r="I144" s="2">
        <v>2562120000</v>
      </c>
      <c r="J144" s="3">
        <v>0.2</v>
      </c>
      <c r="K144" s="2">
        <v>0</v>
      </c>
      <c r="L144" s="10" t="s">
        <v>1266</v>
      </c>
      <c r="M144" s="1" t="s">
        <v>836</v>
      </c>
      <c r="N144" s="4">
        <f t="shared" si="2"/>
        <v>0</v>
      </c>
    </row>
    <row r="145" spans="1:14" ht="11.25">
      <c r="A145" s="20">
        <v>115</v>
      </c>
      <c r="B145" s="11" t="s">
        <v>1267</v>
      </c>
      <c r="C145" s="11" t="s">
        <v>1268</v>
      </c>
      <c r="D145" s="11" t="s">
        <v>1269</v>
      </c>
      <c r="E145" s="11" t="s">
        <v>1082</v>
      </c>
      <c r="F145" s="11"/>
      <c r="G145" s="12">
        <v>33261438</v>
      </c>
      <c r="H145" s="12">
        <v>7600</v>
      </c>
      <c r="I145" s="12">
        <v>2527869288</v>
      </c>
      <c r="J145" s="13">
        <v>1</v>
      </c>
      <c r="K145" s="12">
        <v>2527869288</v>
      </c>
      <c r="L145" s="14" t="s">
        <v>1211</v>
      </c>
      <c r="M145" s="11" t="s">
        <v>836</v>
      </c>
      <c r="N145" s="4">
        <f t="shared" si="2"/>
        <v>0</v>
      </c>
    </row>
    <row r="146" spans="1:14" ht="11.25">
      <c r="A146" s="19">
        <v>116</v>
      </c>
      <c r="B146" s="9" t="s">
        <v>1270</v>
      </c>
      <c r="C146" s="9" t="s">
        <v>1271</v>
      </c>
      <c r="D146" s="9" t="s">
        <v>1272</v>
      </c>
      <c r="E146" s="9" t="s">
        <v>1082</v>
      </c>
      <c r="G146" s="2">
        <v>117125557</v>
      </c>
      <c r="H146" s="2">
        <v>2100</v>
      </c>
      <c r="I146" s="2">
        <v>2459636697</v>
      </c>
      <c r="J146" s="3">
        <v>0.4</v>
      </c>
      <c r="K146" s="2">
        <v>983854679</v>
      </c>
      <c r="L146" s="10"/>
      <c r="M146" s="1" t="s">
        <v>836</v>
      </c>
      <c r="N146" s="4">
        <f t="shared" si="2"/>
        <v>0</v>
      </c>
    </row>
    <row r="147" spans="1:14" ht="11.25">
      <c r="A147" s="19">
        <v>117</v>
      </c>
      <c r="B147" s="9" t="s">
        <v>1273</v>
      </c>
      <c r="C147" s="9" t="s">
        <v>1274</v>
      </c>
      <c r="D147" s="9" t="s">
        <v>1275</v>
      </c>
      <c r="E147" s="9" t="s">
        <v>1082</v>
      </c>
      <c r="G147" s="2">
        <v>526713602</v>
      </c>
      <c r="H147" s="2">
        <v>465</v>
      </c>
      <c r="I147" s="2">
        <v>2449218249</v>
      </c>
      <c r="J147" s="3">
        <v>0.4</v>
      </c>
      <c r="K147" s="2">
        <v>979687300</v>
      </c>
      <c r="L147" s="10" t="s">
        <v>1211</v>
      </c>
      <c r="M147" s="1" t="s">
        <v>836</v>
      </c>
      <c r="N147" s="4">
        <f t="shared" si="2"/>
        <v>0</v>
      </c>
    </row>
    <row r="148" spans="1:14" ht="11.25">
      <c r="A148" s="19">
        <v>0</v>
      </c>
      <c r="B148" s="9" t="s">
        <v>1276</v>
      </c>
      <c r="C148" s="9" t="s">
        <v>1277</v>
      </c>
      <c r="D148" s="9" t="s">
        <v>1278</v>
      </c>
      <c r="F148" s="9" t="s">
        <v>930</v>
      </c>
      <c r="G148" s="2">
        <v>12179500</v>
      </c>
      <c r="H148" s="2">
        <v>20000</v>
      </c>
      <c r="I148" s="2">
        <v>2435900000</v>
      </c>
      <c r="J148" s="3">
        <v>0.2</v>
      </c>
      <c r="K148" s="2">
        <v>487180000</v>
      </c>
      <c r="L148" s="10" t="s">
        <v>1236</v>
      </c>
      <c r="M148" s="1" t="s">
        <v>837</v>
      </c>
      <c r="N148" s="4">
        <f t="shared" si="2"/>
        <v>0</v>
      </c>
    </row>
    <row r="149" spans="1:14" ht="11.25">
      <c r="A149" s="19">
        <v>118</v>
      </c>
      <c r="B149" s="9" t="s">
        <v>1279</v>
      </c>
      <c r="C149" s="9" t="s">
        <v>1280</v>
      </c>
      <c r="D149" s="9" t="s">
        <v>1281</v>
      </c>
      <c r="E149" s="9" t="s">
        <v>1082</v>
      </c>
      <c r="G149" s="2">
        <v>81928412</v>
      </c>
      <c r="H149" s="2">
        <v>2900</v>
      </c>
      <c r="I149" s="2">
        <v>2375923948</v>
      </c>
      <c r="J149" s="3">
        <v>1</v>
      </c>
      <c r="K149" s="2">
        <v>2375923948</v>
      </c>
      <c r="L149" s="10"/>
      <c r="M149" s="1" t="s">
        <v>836</v>
      </c>
      <c r="N149" s="4">
        <f t="shared" si="2"/>
        <v>0</v>
      </c>
    </row>
    <row r="150" spans="1:14" ht="11.25">
      <c r="A150" s="19">
        <v>119</v>
      </c>
      <c r="B150" s="9" t="s">
        <v>1282</v>
      </c>
      <c r="C150" s="9" t="s">
        <v>1283</v>
      </c>
      <c r="D150" s="9" t="s">
        <v>1284</v>
      </c>
      <c r="E150" s="9" t="s">
        <v>1082</v>
      </c>
      <c r="G150" s="2">
        <v>373794000</v>
      </c>
      <c r="H150" s="2">
        <v>635</v>
      </c>
      <c r="I150" s="2">
        <v>2373591900</v>
      </c>
      <c r="J150" s="3">
        <v>1</v>
      </c>
      <c r="K150" s="2">
        <v>2373591900</v>
      </c>
      <c r="L150" s="10"/>
      <c r="M150" s="1" t="s">
        <v>836</v>
      </c>
      <c r="N150" s="4">
        <f t="shared" si="2"/>
        <v>0</v>
      </c>
    </row>
    <row r="151" spans="1:14" ht="11.25">
      <c r="A151" s="19">
        <v>120</v>
      </c>
      <c r="B151" s="9" t="s">
        <v>1285</v>
      </c>
      <c r="C151" s="9" t="s">
        <v>1286</v>
      </c>
      <c r="D151" s="9" t="s">
        <v>1287</v>
      </c>
      <c r="E151" s="9" t="s">
        <v>1082</v>
      </c>
      <c r="G151" s="2">
        <v>8441800</v>
      </c>
      <c r="H151" s="2">
        <v>27300</v>
      </c>
      <c r="I151" s="2">
        <v>2304611400</v>
      </c>
      <c r="J151" s="3">
        <v>0.5</v>
      </c>
      <c r="K151" s="2">
        <v>1152305700</v>
      </c>
      <c r="L151" s="10"/>
      <c r="M151" s="1" t="s">
        <v>836</v>
      </c>
      <c r="N151" s="4">
        <f t="shared" si="2"/>
        <v>0</v>
      </c>
    </row>
    <row r="152" spans="1:14" ht="11.25">
      <c r="A152" s="19">
        <v>121</v>
      </c>
      <c r="B152" s="9" t="s">
        <v>1288</v>
      </c>
      <c r="C152" s="9" t="s">
        <v>1289</v>
      </c>
      <c r="D152" s="9" t="s">
        <v>1290</v>
      </c>
      <c r="E152" s="9" t="s">
        <v>1082</v>
      </c>
      <c r="G152" s="2">
        <v>25000000</v>
      </c>
      <c r="H152" s="2">
        <v>9200</v>
      </c>
      <c r="I152" s="2">
        <v>2300000000</v>
      </c>
      <c r="J152" s="3">
        <v>1</v>
      </c>
      <c r="K152" s="2">
        <v>2300000000</v>
      </c>
      <c r="L152" s="10"/>
      <c r="M152" s="1" t="s">
        <v>836</v>
      </c>
      <c r="N152" s="4">
        <f t="shared" si="2"/>
        <v>0</v>
      </c>
    </row>
    <row r="153" spans="1:14" ht="11.25">
      <c r="A153" s="19">
        <v>122</v>
      </c>
      <c r="B153" s="9" t="s">
        <v>1291</v>
      </c>
      <c r="C153" s="9" t="s">
        <v>1292</v>
      </c>
      <c r="D153" s="9" t="s">
        <v>1293</v>
      </c>
      <c r="E153" s="9" t="s">
        <v>1082</v>
      </c>
      <c r="G153" s="2">
        <v>110487321</v>
      </c>
      <c r="H153" s="2">
        <v>2075</v>
      </c>
      <c r="I153" s="2">
        <v>2292611911</v>
      </c>
      <c r="J153" s="3">
        <v>1</v>
      </c>
      <c r="K153" s="2">
        <v>2292611911</v>
      </c>
      <c r="L153" s="10"/>
      <c r="M153" s="1" t="s">
        <v>836</v>
      </c>
      <c r="N153" s="4">
        <f t="shared" si="2"/>
        <v>0</v>
      </c>
    </row>
    <row r="154" spans="1:14" ht="11.25">
      <c r="A154" s="19">
        <v>123</v>
      </c>
      <c r="B154" s="9" t="s">
        <v>1294</v>
      </c>
      <c r="C154" s="9" t="s">
        <v>1295</v>
      </c>
      <c r="D154" s="9" t="s">
        <v>1296</v>
      </c>
      <c r="E154" s="9" t="s">
        <v>1082</v>
      </c>
      <c r="G154" s="2">
        <v>376141981</v>
      </c>
      <c r="H154" s="2">
        <v>604</v>
      </c>
      <c r="I154" s="2">
        <v>2271897565</v>
      </c>
      <c r="J154" s="3">
        <v>1</v>
      </c>
      <c r="K154" s="2">
        <v>2271897565</v>
      </c>
      <c r="L154" s="10"/>
      <c r="M154" s="1" t="s">
        <v>836</v>
      </c>
      <c r="N154" s="4">
        <f t="shared" si="2"/>
        <v>0</v>
      </c>
    </row>
    <row r="155" spans="1:14" ht="11.25">
      <c r="A155" s="19">
        <v>124</v>
      </c>
      <c r="B155" s="9" t="s">
        <v>1297</v>
      </c>
      <c r="C155" s="9" t="s">
        <v>1298</v>
      </c>
      <c r="D155" s="9" t="s">
        <v>1299</v>
      </c>
      <c r="E155" s="9" t="s">
        <v>1082</v>
      </c>
      <c r="G155" s="2">
        <v>503801158</v>
      </c>
      <c r="H155" s="2">
        <v>450</v>
      </c>
      <c r="I155" s="2">
        <v>2267105211</v>
      </c>
      <c r="J155" s="3">
        <v>1</v>
      </c>
      <c r="K155" s="2">
        <v>2267105211</v>
      </c>
      <c r="L155" s="10"/>
      <c r="M155" s="1" t="s">
        <v>836</v>
      </c>
      <c r="N155" s="4">
        <f t="shared" si="2"/>
        <v>0</v>
      </c>
    </row>
    <row r="156" spans="1:14" ht="11.25">
      <c r="A156" s="19">
        <v>125</v>
      </c>
      <c r="B156" s="9" t="s">
        <v>1300</v>
      </c>
      <c r="C156" s="9" t="s">
        <v>1301</v>
      </c>
      <c r="D156" s="9" t="s">
        <v>1302</v>
      </c>
      <c r="E156" s="9" t="s">
        <v>1082</v>
      </c>
      <c r="G156" s="2">
        <v>104189314</v>
      </c>
      <c r="H156" s="2">
        <v>2125</v>
      </c>
      <c r="I156" s="2">
        <v>2214022923</v>
      </c>
      <c r="J156" s="3">
        <v>1</v>
      </c>
      <c r="K156" s="2">
        <v>2214022923</v>
      </c>
      <c r="L156" s="10"/>
      <c r="M156" s="1" t="s">
        <v>836</v>
      </c>
      <c r="N156" s="4">
        <f t="shared" si="2"/>
        <v>0</v>
      </c>
    </row>
    <row r="157" spans="1:14" ht="11.25">
      <c r="A157" s="19">
        <v>126</v>
      </c>
      <c r="B157" s="9" t="s">
        <v>0</v>
      </c>
      <c r="C157" s="9" t="s">
        <v>1</v>
      </c>
      <c r="D157" s="9" t="s">
        <v>2</v>
      </c>
      <c r="E157" s="9" t="s">
        <v>1082</v>
      </c>
      <c r="G157" s="2">
        <v>404843109</v>
      </c>
      <c r="H157" s="2">
        <v>530</v>
      </c>
      <c r="I157" s="2">
        <v>2145668478</v>
      </c>
      <c r="J157" s="3">
        <v>1</v>
      </c>
      <c r="K157" s="2">
        <v>2145668478</v>
      </c>
      <c r="L157" s="10"/>
      <c r="M157" s="1" t="s">
        <v>836</v>
      </c>
      <c r="N157" s="4">
        <f t="shared" si="2"/>
        <v>0</v>
      </c>
    </row>
    <row r="158" spans="1:14" ht="11.25">
      <c r="A158" s="19">
        <v>127</v>
      </c>
      <c r="B158" s="9" t="s">
        <v>3</v>
      </c>
      <c r="C158" s="9" t="s">
        <v>4</v>
      </c>
      <c r="D158" s="9" t="s">
        <v>5</v>
      </c>
      <c r="E158" s="9" t="s">
        <v>1082</v>
      </c>
      <c r="G158" s="2">
        <v>75639922</v>
      </c>
      <c r="H158" s="2">
        <v>2820</v>
      </c>
      <c r="I158" s="2">
        <v>2133045800</v>
      </c>
      <c r="J158" s="3">
        <v>0.75</v>
      </c>
      <c r="K158" s="2">
        <v>1599784350</v>
      </c>
      <c r="L158" s="10"/>
      <c r="M158" s="1" t="s">
        <v>836</v>
      </c>
      <c r="N158" s="4">
        <f t="shared" si="2"/>
        <v>0</v>
      </c>
    </row>
    <row r="159" spans="1:14" ht="11.25">
      <c r="A159" s="19">
        <v>128</v>
      </c>
      <c r="B159" s="9" t="s">
        <v>6</v>
      </c>
      <c r="C159" s="9" t="s">
        <v>7</v>
      </c>
      <c r="D159" s="9" t="s">
        <v>8</v>
      </c>
      <c r="E159" s="9" t="s">
        <v>1082</v>
      </c>
      <c r="G159" s="2">
        <v>75693792</v>
      </c>
      <c r="H159" s="2">
        <v>2750</v>
      </c>
      <c r="I159" s="2">
        <v>2081579280</v>
      </c>
      <c r="J159" s="3">
        <v>0.4</v>
      </c>
      <c r="K159" s="2">
        <v>832631712</v>
      </c>
      <c r="L159" s="10" t="s">
        <v>1211</v>
      </c>
      <c r="M159" s="1" t="s">
        <v>836</v>
      </c>
      <c r="N159" s="4">
        <f t="shared" si="2"/>
        <v>0</v>
      </c>
    </row>
    <row r="160" spans="1:14" ht="11.25">
      <c r="A160" s="19">
        <v>0</v>
      </c>
      <c r="B160" s="9" t="s">
        <v>9</v>
      </c>
      <c r="C160" s="9" t="s">
        <v>10</v>
      </c>
      <c r="D160" s="9" t="s">
        <v>11</v>
      </c>
      <c r="F160" s="9" t="s">
        <v>930</v>
      </c>
      <c r="G160" s="2">
        <v>454348152</v>
      </c>
      <c r="H160" s="2">
        <v>440</v>
      </c>
      <c r="I160" s="2">
        <v>1999131869</v>
      </c>
      <c r="J160" s="3">
        <v>0</v>
      </c>
      <c r="K160" s="2">
        <v>0</v>
      </c>
      <c r="L160" s="10" t="s">
        <v>12</v>
      </c>
      <c r="M160" s="1" t="s">
        <v>837</v>
      </c>
      <c r="N160" s="4">
        <f t="shared" si="2"/>
        <v>0</v>
      </c>
    </row>
    <row r="161" spans="1:14" ht="11.25">
      <c r="A161" s="19">
        <v>0</v>
      </c>
      <c r="B161" s="9" t="s">
        <v>13</v>
      </c>
      <c r="C161" s="9" t="s">
        <v>14</v>
      </c>
      <c r="D161" s="9" t="s">
        <v>15</v>
      </c>
      <c r="F161" s="9" t="s">
        <v>930</v>
      </c>
      <c r="G161" s="2">
        <v>166470398</v>
      </c>
      <c r="H161" s="2">
        <v>1155</v>
      </c>
      <c r="I161" s="2">
        <v>1922733097</v>
      </c>
      <c r="J161" s="3">
        <v>1</v>
      </c>
      <c r="K161" s="2">
        <v>1922733097</v>
      </c>
      <c r="L161" s="10" t="s">
        <v>16</v>
      </c>
      <c r="M161" s="1" t="s">
        <v>837</v>
      </c>
      <c r="N161" s="4">
        <f t="shared" si="2"/>
        <v>0</v>
      </c>
    </row>
    <row r="162" spans="1:14" ht="11.25">
      <c r="A162" s="19">
        <v>129</v>
      </c>
      <c r="B162" s="9" t="s">
        <v>17</v>
      </c>
      <c r="C162" s="9" t="s">
        <v>18</v>
      </c>
      <c r="D162" s="9" t="s">
        <v>19</v>
      </c>
      <c r="E162" s="9" t="s">
        <v>20</v>
      </c>
      <c r="G162" s="2">
        <v>400000025</v>
      </c>
      <c r="H162" s="2">
        <v>480</v>
      </c>
      <c r="I162" s="2">
        <v>1920000120</v>
      </c>
      <c r="J162" s="3">
        <v>0.4</v>
      </c>
      <c r="K162" s="2">
        <v>768000048</v>
      </c>
      <c r="L162" s="10"/>
      <c r="M162" s="1" t="s">
        <v>836</v>
      </c>
      <c r="N162" s="4">
        <f t="shared" si="2"/>
        <v>0</v>
      </c>
    </row>
    <row r="163" spans="1:14" ht="11.25">
      <c r="A163" s="19">
        <v>0</v>
      </c>
      <c r="B163" s="9" t="s">
        <v>21</v>
      </c>
      <c r="C163" s="9" t="s">
        <v>22</v>
      </c>
      <c r="D163" s="9" t="s">
        <v>23</v>
      </c>
      <c r="F163" s="9" t="s">
        <v>930</v>
      </c>
      <c r="G163" s="2">
        <v>53900001</v>
      </c>
      <c r="H163" s="2">
        <v>3500</v>
      </c>
      <c r="I163" s="2">
        <v>1886500035</v>
      </c>
      <c r="J163" s="3">
        <v>0.4</v>
      </c>
      <c r="K163" s="2">
        <v>754600014</v>
      </c>
      <c r="L163" s="10" t="s">
        <v>931</v>
      </c>
      <c r="M163" s="1" t="s">
        <v>837</v>
      </c>
      <c r="N163" s="4">
        <f t="shared" si="2"/>
        <v>0</v>
      </c>
    </row>
    <row r="164" spans="1:14" ht="11.25">
      <c r="A164" s="19">
        <v>130</v>
      </c>
      <c r="B164" s="9" t="s">
        <v>24</v>
      </c>
      <c r="C164" s="9" t="s">
        <v>25</v>
      </c>
      <c r="D164" s="9" t="s">
        <v>26</v>
      </c>
      <c r="E164" s="9" t="s">
        <v>1082</v>
      </c>
      <c r="G164" s="2">
        <v>375128000</v>
      </c>
      <c r="H164" s="2">
        <v>499</v>
      </c>
      <c r="I164" s="2">
        <v>1871888720</v>
      </c>
      <c r="J164" s="3">
        <v>0.5</v>
      </c>
      <c r="K164" s="2">
        <v>935944360</v>
      </c>
      <c r="L164" s="10"/>
      <c r="M164" s="1" t="s">
        <v>836</v>
      </c>
      <c r="N164" s="4">
        <f t="shared" si="2"/>
        <v>0</v>
      </c>
    </row>
    <row r="165" spans="1:14" ht="11.25">
      <c r="A165" s="19">
        <v>131</v>
      </c>
      <c r="B165" s="9" t="s">
        <v>27</v>
      </c>
      <c r="C165" s="9" t="s">
        <v>28</v>
      </c>
      <c r="D165" s="9" t="s">
        <v>29</v>
      </c>
      <c r="E165" s="9" t="s">
        <v>1082</v>
      </c>
      <c r="G165" s="2">
        <v>151645250</v>
      </c>
      <c r="H165" s="2">
        <v>1225</v>
      </c>
      <c r="I165" s="2">
        <v>1857654313</v>
      </c>
      <c r="J165" s="3">
        <v>0.75</v>
      </c>
      <c r="K165" s="2">
        <v>1393240734</v>
      </c>
      <c r="L165" s="10"/>
      <c r="M165" s="1" t="s">
        <v>836</v>
      </c>
      <c r="N165" s="4">
        <f t="shared" si="2"/>
        <v>0</v>
      </c>
    </row>
    <row r="166" spans="1:14" ht="11.25">
      <c r="A166" s="19">
        <v>132</v>
      </c>
      <c r="B166" s="9" t="s">
        <v>30</v>
      </c>
      <c r="C166" s="9" t="s">
        <v>31</v>
      </c>
      <c r="D166" s="9" t="s">
        <v>32</v>
      </c>
      <c r="F166" s="9" t="s">
        <v>1082</v>
      </c>
      <c r="G166" s="2">
        <v>142841293</v>
      </c>
      <c r="H166" s="2">
        <v>1262</v>
      </c>
      <c r="I166" s="2">
        <v>1802657118</v>
      </c>
      <c r="J166" s="3">
        <v>0.75</v>
      </c>
      <c r="K166" s="2">
        <v>1351992838</v>
      </c>
      <c r="L166" s="10"/>
      <c r="M166" s="1" t="s">
        <v>836</v>
      </c>
      <c r="N166" s="4">
        <f t="shared" si="2"/>
        <v>0</v>
      </c>
    </row>
    <row r="167" spans="1:14" ht="11.25">
      <c r="A167" s="19">
        <v>133</v>
      </c>
      <c r="B167" s="9" t="s">
        <v>33</v>
      </c>
      <c r="C167" s="9" t="s">
        <v>34</v>
      </c>
      <c r="D167" s="9" t="s">
        <v>35</v>
      </c>
      <c r="E167" s="9" t="s">
        <v>1082</v>
      </c>
      <c r="G167" s="2">
        <v>202573008</v>
      </c>
      <c r="H167" s="2">
        <v>871</v>
      </c>
      <c r="I167" s="2">
        <v>1764410900</v>
      </c>
      <c r="J167" s="3">
        <v>1</v>
      </c>
      <c r="K167" s="2">
        <v>1764410900</v>
      </c>
      <c r="L167" s="10"/>
      <c r="M167" s="1" t="s">
        <v>836</v>
      </c>
      <c r="N167" s="4">
        <f t="shared" si="2"/>
        <v>0</v>
      </c>
    </row>
    <row r="168" spans="1:14" ht="11.25">
      <c r="A168" s="19">
        <v>134</v>
      </c>
      <c r="B168" s="9" t="s">
        <v>36</v>
      </c>
      <c r="C168" s="9" t="s">
        <v>37</v>
      </c>
      <c r="D168" s="9" t="s">
        <v>38</v>
      </c>
      <c r="E168" s="9" t="s">
        <v>1082</v>
      </c>
      <c r="G168" s="2">
        <v>320732799</v>
      </c>
      <c r="H168" s="2">
        <v>535</v>
      </c>
      <c r="I168" s="2">
        <v>1715920475</v>
      </c>
      <c r="J168" s="3">
        <v>0.75</v>
      </c>
      <c r="K168" s="2">
        <v>1286940356</v>
      </c>
      <c r="L168" s="10"/>
      <c r="M168" s="1" t="s">
        <v>836</v>
      </c>
      <c r="N168" s="4">
        <f t="shared" si="2"/>
        <v>0</v>
      </c>
    </row>
    <row r="169" spans="1:14" ht="11.25">
      <c r="A169" s="19">
        <v>0</v>
      </c>
      <c r="B169" s="9" t="s">
        <v>39</v>
      </c>
      <c r="C169" s="9" t="s">
        <v>40</v>
      </c>
      <c r="D169" s="9" t="s">
        <v>41</v>
      </c>
      <c r="F169" s="9" t="s">
        <v>930</v>
      </c>
      <c r="G169" s="2">
        <v>72103457</v>
      </c>
      <c r="H169" s="2">
        <v>2300</v>
      </c>
      <c r="I169" s="2">
        <v>1658379511</v>
      </c>
      <c r="J169" s="3">
        <v>0.13</v>
      </c>
      <c r="K169" s="2">
        <v>215589336</v>
      </c>
      <c r="L169" s="10" t="s">
        <v>960</v>
      </c>
      <c r="M169" s="1" t="s">
        <v>837</v>
      </c>
      <c r="N169" s="4">
        <f t="shared" si="2"/>
        <v>0</v>
      </c>
    </row>
    <row r="170" spans="1:14" ht="11.25">
      <c r="A170" s="19">
        <v>135</v>
      </c>
      <c r="B170" s="9" t="s">
        <v>42</v>
      </c>
      <c r="C170" s="9" t="s">
        <v>43</v>
      </c>
      <c r="D170" s="9" t="s">
        <v>44</v>
      </c>
      <c r="E170" s="9" t="s">
        <v>1082</v>
      </c>
      <c r="G170" s="2">
        <v>50795439</v>
      </c>
      <c r="H170" s="2">
        <v>3225</v>
      </c>
      <c r="I170" s="2">
        <v>1638152908</v>
      </c>
      <c r="J170" s="3">
        <v>1</v>
      </c>
      <c r="K170" s="2">
        <v>1638152908</v>
      </c>
      <c r="L170" s="10"/>
      <c r="M170" s="1" t="s">
        <v>836</v>
      </c>
      <c r="N170" s="4">
        <f t="shared" si="2"/>
        <v>0</v>
      </c>
    </row>
    <row r="171" spans="1:14" ht="11.25">
      <c r="A171" s="19">
        <v>136</v>
      </c>
      <c r="B171" s="9" t="s">
        <v>45</v>
      </c>
      <c r="C171" s="9" t="s">
        <v>46</v>
      </c>
      <c r="D171" s="9" t="s">
        <v>47</v>
      </c>
      <c r="E171" s="9" t="s">
        <v>1082</v>
      </c>
      <c r="G171" s="2">
        <v>830350303</v>
      </c>
      <c r="H171" s="2">
        <v>193</v>
      </c>
      <c r="I171" s="2">
        <v>1602576085</v>
      </c>
      <c r="J171" s="3">
        <v>0.4</v>
      </c>
      <c r="K171" s="2">
        <v>641030434</v>
      </c>
      <c r="L171" s="10"/>
      <c r="M171" s="1" t="s">
        <v>836</v>
      </c>
      <c r="N171" s="4">
        <f t="shared" si="2"/>
        <v>0</v>
      </c>
    </row>
    <row r="172" spans="1:14" ht="11.25">
      <c r="A172" s="19">
        <v>137</v>
      </c>
      <c r="B172" s="9" t="s">
        <v>48</v>
      </c>
      <c r="C172" s="9" t="s">
        <v>49</v>
      </c>
      <c r="D172" s="9" t="s">
        <v>50</v>
      </c>
      <c r="E172" s="9" t="s">
        <v>1082</v>
      </c>
      <c r="G172" s="2">
        <v>392804065</v>
      </c>
      <c r="H172" s="2">
        <v>400</v>
      </c>
      <c r="I172" s="2">
        <v>1571216260</v>
      </c>
      <c r="J172" s="3">
        <v>1</v>
      </c>
      <c r="K172" s="2">
        <v>1571216260</v>
      </c>
      <c r="L172" s="10"/>
      <c r="M172" s="1" t="s">
        <v>836</v>
      </c>
      <c r="N172" s="4">
        <f t="shared" si="2"/>
        <v>0</v>
      </c>
    </row>
    <row r="173" spans="1:14" ht="11.25">
      <c r="A173" s="19">
        <v>138</v>
      </c>
      <c r="B173" s="9" t="s">
        <v>51</v>
      </c>
      <c r="C173" s="9" t="s">
        <v>52</v>
      </c>
      <c r="D173" s="9" t="s">
        <v>53</v>
      </c>
      <c r="E173" s="9" t="s">
        <v>1082</v>
      </c>
      <c r="G173" s="2">
        <v>61591087</v>
      </c>
      <c r="H173" s="2">
        <v>1560</v>
      </c>
      <c r="I173" s="2">
        <v>960820957</v>
      </c>
      <c r="J173" s="3">
        <v>1</v>
      </c>
      <c r="K173" s="2">
        <v>960820957</v>
      </c>
      <c r="L173" s="10"/>
      <c r="M173" s="1" t="s">
        <v>836</v>
      </c>
      <c r="N173" s="4">
        <f t="shared" si="2"/>
        <v>0</v>
      </c>
    </row>
    <row r="174" spans="1:14" ht="11.25">
      <c r="A174" s="19">
        <v>0</v>
      </c>
      <c r="B174" s="9" t="s">
        <v>54</v>
      </c>
      <c r="C174" s="9" t="s">
        <v>55</v>
      </c>
      <c r="D174" s="9" t="s">
        <v>56</v>
      </c>
      <c r="E174" s="9" t="s">
        <v>1082</v>
      </c>
      <c r="G174" s="2">
        <v>61591087</v>
      </c>
      <c r="H174" s="2">
        <v>900</v>
      </c>
      <c r="I174" s="2">
        <v>554319783</v>
      </c>
      <c r="J174" s="3">
        <v>0.75</v>
      </c>
      <c r="K174" s="2">
        <v>415739837</v>
      </c>
      <c r="L174" s="10" t="s">
        <v>926</v>
      </c>
      <c r="M174" s="1" t="s">
        <v>836</v>
      </c>
      <c r="N174" s="4">
        <f t="shared" si="2"/>
        <v>0</v>
      </c>
    </row>
    <row r="175" spans="1:14" ht="11.25">
      <c r="A175" s="19">
        <v>139</v>
      </c>
      <c r="B175" s="9" t="s">
        <v>57</v>
      </c>
      <c r="C175" s="9" t="s">
        <v>58</v>
      </c>
      <c r="D175" s="9" t="s">
        <v>59</v>
      </c>
      <c r="E175" s="9" t="s">
        <v>1082</v>
      </c>
      <c r="G175" s="2">
        <v>125393680</v>
      </c>
      <c r="H175" s="2">
        <v>1200</v>
      </c>
      <c r="I175" s="2">
        <v>1504724160</v>
      </c>
      <c r="J175" s="3">
        <v>0.3</v>
      </c>
      <c r="K175" s="2">
        <v>451417248</v>
      </c>
      <c r="L175" s="10" t="s">
        <v>1211</v>
      </c>
      <c r="M175" s="1" t="s">
        <v>836</v>
      </c>
      <c r="N175" s="4">
        <f t="shared" si="2"/>
        <v>0</v>
      </c>
    </row>
    <row r="176" spans="1:14" ht="11.25">
      <c r="A176" s="19">
        <v>140</v>
      </c>
      <c r="B176" s="9" t="s">
        <v>60</v>
      </c>
      <c r="C176" s="9" t="s">
        <v>61</v>
      </c>
      <c r="D176" s="9" t="s">
        <v>62</v>
      </c>
      <c r="E176" s="9" t="s">
        <v>1082</v>
      </c>
      <c r="G176" s="2">
        <v>217678159</v>
      </c>
      <c r="H176" s="2">
        <v>575</v>
      </c>
      <c r="I176" s="2">
        <v>1251649414</v>
      </c>
      <c r="J176" s="3">
        <v>0.75</v>
      </c>
      <c r="K176" s="2">
        <v>938737061</v>
      </c>
      <c r="L176" s="10" t="s">
        <v>63</v>
      </c>
      <c r="M176" s="1" t="s">
        <v>836</v>
      </c>
      <c r="N176" s="4">
        <f t="shared" si="2"/>
        <v>0</v>
      </c>
    </row>
    <row r="177" spans="1:14" ht="11.25">
      <c r="A177" s="19">
        <v>0</v>
      </c>
      <c r="B177" s="9" t="s">
        <v>64</v>
      </c>
      <c r="C177" s="9" t="s">
        <v>65</v>
      </c>
      <c r="D177" s="9" t="s">
        <v>66</v>
      </c>
      <c r="F177" s="9" t="s">
        <v>930</v>
      </c>
      <c r="G177" s="2">
        <v>43837951</v>
      </c>
      <c r="H177" s="2">
        <v>550</v>
      </c>
      <c r="I177" s="2">
        <v>241108731</v>
      </c>
      <c r="J177" s="3">
        <v>0.75</v>
      </c>
      <c r="K177" s="2">
        <v>180831548</v>
      </c>
      <c r="L177" s="10" t="s">
        <v>67</v>
      </c>
      <c r="M177" s="1" t="s">
        <v>837</v>
      </c>
      <c r="N177" s="4">
        <f t="shared" si="2"/>
        <v>0</v>
      </c>
    </row>
    <row r="178" spans="1:14" ht="11.25">
      <c r="A178" s="19">
        <v>141</v>
      </c>
      <c r="B178" s="9" t="s">
        <v>68</v>
      </c>
      <c r="C178" s="9" t="s">
        <v>69</v>
      </c>
      <c r="D178" s="9" t="s">
        <v>70</v>
      </c>
      <c r="E178" s="9" t="s">
        <v>1082</v>
      </c>
      <c r="G178" s="2">
        <v>132461550</v>
      </c>
      <c r="H178" s="2">
        <v>1125</v>
      </c>
      <c r="I178" s="2">
        <v>1490192438</v>
      </c>
      <c r="J178" s="3">
        <v>0.75</v>
      </c>
      <c r="K178" s="2">
        <v>1117644328</v>
      </c>
      <c r="L178" s="10"/>
      <c r="M178" s="1" t="s">
        <v>836</v>
      </c>
      <c r="N178" s="4">
        <f t="shared" si="2"/>
        <v>0</v>
      </c>
    </row>
    <row r="179" spans="1:14" ht="11.25">
      <c r="A179" s="19">
        <v>142</v>
      </c>
      <c r="B179" s="9" t="s">
        <v>71</v>
      </c>
      <c r="C179" s="9" t="s">
        <v>72</v>
      </c>
      <c r="D179" s="9" t="s">
        <v>73</v>
      </c>
      <c r="E179" s="9" t="s">
        <v>1082</v>
      </c>
      <c r="G179" s="2">
        <v>94448096</v>
      </c>
      <c r="H179" s="2">
        <v>1550</v>
      </c>
      <c r="I179" s="2">
        <v>1463945488</v>
      </c>
      <c r="J179" s="3">
        <v>0.5</v>
      </c>
      <c r="K179" s="2">
        <v>731972744</v>
      </c>
      <c r="L179" s="10"/>
      <c r="M179" s="1" t="s">
        <v>836</v>
      </c>
      <c r="N179" s="4">
        <f t="shared" si="2"/>
        <v>0</v>
      </c>
    </row>
    <row r="180" spans="1:14" ht="11.25">
      <c r="A180" s="19">
        <v>143</v>
      </c>
      <c r="B180" s="9" t="s">
        <v>74</v>
      </c>
      <c r="C180" s="9" t="s">
        <v>75</v>
      </c>
      <c r="D180" s="9" t="s">
        <v>76</v>
      </c>
      <c r="E180" s="9" t="s">
        <v>1082</v>
      </c>
      <c r="G180" s="2">
        <v>18263543</v>
      </c>
      <c r="H180" s="2">
        <v>8000</v>
      </c>
      <c r="I180" s="2">
        <v>1461083440</v>
      </c>
      <c r="J180" s="3">
        <v>0.4</v>
      </c>
      <c r="K180" s="2">
        <v>584433376</v>
      </c>
      <c r="L180" s="10"/>
      <c r="M180" s="1" t="s">
        <v>836</v>
      </c>
      <c r="N180" s="4">
        <f t="shared" si="2"/>
        <v>0</v>
      </c>
    </row>
    <row r="181" spans="1:14" ht="11.25">
      <c r="A181" s="19">
        <v>144</v>
      </c>
      <c r="B181" s="9" t="s">
        <v>77</v>
      </c>
      <c r="C181" s="9" t="s">
        <v>78</v>
      </c>
      <c r="D181" s="9" t="s">
        <v>79</v>
      </c>
      <c r="E181" s="9" t="s">
        <v>1082</v>
      </c>
      <c r="G181" s="2">
        <v>600234605</v>
      </c>
      <c r="H181" s="2">
        <v>241</v>
      </c>
      <c r="I181" s="2">
        <v>1446565398</v>
      </c>
      <c r="J181" s="3">
        <v>1</v>
      </c>
      <c r="K181" s="2">
        <v>1446565398</v>
      </c>
      <c r="L181" s="10"/>
      <c r="M181" s="1" t="s">
        <v>836</v>
      </c>
      <c r="N181" s="4">
        <f t="shared" si="2"/>
        <v>0</v>
      </c>
    </row>
    <row r="182" spans="1:14" ht="11.25">
      <c r="A182" s="19">
        <v>145</v>
      </c>
      <c r="B182" s="9" t="s">
        <v>80</v>
      </c>
      <c r="C182" s="9" t="s">
        <v>81</v>
      </c>
      <c r="D182" s="9" t="s">
        <v>82</v>
      </c>
      <c r="E182" s="9" t="s">
        <v>1082</v>
      </c>
      <c r="G182" s="2">
        <v>146433408</v>
      </c>
      <c r="H182" s="2">
        <v>980</v>
      </c>
      <c r="I182" s="2">
        <v>1435047398</v>
      </c>
      <c r="J182" s="3">
        <v>1</v>
      </c>
      <c r="K182" s="2">
        <v>1435047398</v>
      </c>
      <c r="L182" s="10"/>
      <c r="M182" s="1" t="s">
        <v>836</v>
      </c>
      <c r="N182" s="4">
        <f t="shared" si="2"/>
        <v>0</v>
      </c>
    </row>
    <row r="183" spans="1:14" ht="11.25">
      <c r="A183" s="19">
        <v>146</v>
      </c>
      <c r="B183" s="9" t="s">
        <v>83</v>
      </c>
      <c r="C183" s="9" t="s">
        <v>84</v>
      </c>
      <c r="D183" s="9" t="s">
        <v>85</v>
      </c>
      <c r="E183" s="9" t="s">
        <v>20</v>
      </c>
      <c r="G183" s="2">
        <v>474026279</v>
      </c>
      <c r="H183" s="2">
        <v>300</v>
      </c>
      <c r="I183" s="2">
        <v>1422078837</v>
      </c>
      <c r="J183" s="3">
        <v>0.75</v>
      </c>
      <c r="K183" s="2">
        <v>1066559128</v>
      </c>
      <c r="L183" s="10"/>
      <c r="M183" s="1" t="s">
        <v>836</v>
      </c>
      <c r="N183" s="4">
        <f t="shared" si="2"/>
        <v>0</v>
      </c>
    </row>
    <row r="184" spans="1:14" ht="11.25">
      <c r="A184" s="19">
        <v>147</v>
      </c>
      <c r="B184" s="9" t="s">
        <v>86</v>
      </c>
      <c r="C184" s="9" t="s">
        <v>87</v>
      </c>
      <c r="D184" s="9" t="s">
        <v>88</v>
      </c>
      <c r="E184" s="9" t="s">
        <v>1082</v>
      </c>
      <c r="G184" s="2">
        <v>262636912</v>
      </c>
      <c r="H184" s="2">
        <v>532</v>
      </c>
      <c r="I184" s="2">
        <v>1397228372</v>
      </c>
      <c r="J184" s="3">
        <v>1</v>
      </c>
      <c r="K184" s="2">
        <v>1397228372</v>
      </c>
      <c r="L184" s="10"/>
      <c r="M184" s="1" t="s">
        <v>836</v>
      </c>
      <c r="N184" s="4">
        <f t="shared" si="2"/>
        <v>0</v>
      </c>
    </row>
    <row r="185" spans="1:14" ht="11.25">
      <c r="A185" s="19">
        <v>148</v>
      </c>
      <c r="B185" s="9" t="s">
        <v>89</v>
      </c>
      <c r="C185" s="9" t="s">
        <v>90</v>
      </c>
      <c r="D185" s="9" t="s">
        <v>91</v>
      </c>
      <c r="E185" s="9" t="s">
        <v>1082</v>
      </c>
      <c r="G185" s="2">
        <v>213865351</v>
      </c>
      <c r="H185" s="2">
        <v>653</v>
      </c>
      <c r="I185" s="2">
        <v>1396540742</v>
      </c>
      <c r="J185" s="3">
        <v>0.5</v>
      </c>
      <c r="K185" s="2">
        <v>698270371</v>
      </c>
      <c r="L185" s="10"/>
      <c r="M185" s="1" t="s">
        <v>836</v>
      </c>
      <c r="N185" s="4">
        <f t="shared" si="2"/>
        <v>0</v>
      </c>
    </row>
    <row r="186" spans="1:14" ht="11.25">
      <c r="A186" s="19">
        <v>149</v>
      </c>
      <c r="B186" s="9" t="s">
        <v>92</v>
      </c>
      <c r="C186" s="9" t="s">
        <v>93</v>
      </c>
      <c r="D186" s="9" t="s">
        <v>94</v>
      </c>
      <c r="E186" s="9" t="s">
        <v>1082</v>
      </c>
      <c r="G186" s="2">
        <v>93965243</v>
      </c>
      <c r="H186" s="2">
        <v>1480</v>
      </c>
      <c r="I186" s="2">
        <v>1390685596</v>
      </c>
      <c r="J186" s="3">
        <v>0.75</v>
      </c>
      <c r="K186" s="2">
        <v>1043014197</v>
      </c>
      <c r="L186" s="10"/>
      <c r="M186" s="1" t="s">
        <v>836</v>
      </c>
      <c r="N186" s="4">
        <f t="shared" si="2"/>
        <v>0</v>
      </c>
    </row>
    <row r="187" spans="1:14" ht="11.25">
      <c r="A187" s="19">
        <v>150</v>
      </c>
      <c r="B187" s="9" t="s">
        <v>95</v>
      </c>
      <c r="C187" s="9" t="s">
        <v>96</v>
      </c>
      <c r="D187" s="9" t="s">
        <v>97</v>
      </c>
      <c r="E187" s="9" t="s">
        <v>1082</v>
      </c>
      <c r="G187" s="2">
        <v>173804113</v>
      </c>
      <c r="H187" s="2">
        <v>800</v>
      </c>
      <c r="I187" s="2">
        <v>1390432904</v>
      </c>
      <c r="J187" s="3">
        <v>0.75</v>
      </c>
      <c r="K187" s="2">
        <v>1042824678</v>
      </c>
      <c r="L187" s="10"/>
      <c r="M187" s="1" t="s">
        <v>836</v>
      </c>
      <c r="N187" s="4">
        <f t="shared" si="2"/>
        <v>0</v>
      </c>
    </row>
    <row r="188" spans="1:14" ht="11.25">
      <c r="A188" s="19">
        <v>0</v>
      </c>
      <c r="B188" s="9" t="s">
        <v>98</v>
      </c>
      <c r="C188" s="9" t="s">
        <v>99</v>
      </c>
      <c r="D188" s="9" t="s">
        <v>100</v>
      </c>
      <c r="F188" s="9" t="s">
        <v>930</v>
      </c>
      <c r="G188" s="2">
        <v>126197362</v>
      </c>
      <c r="H188" s="2">
        <v>1101</v>
      </c>
      <c r="I188" s="2">
        <v>1389432956</v>
      </c>
      <c r="J188" s="3">
        <v>0.5</v>
      </c>
      <c r="K188" s="2">
        <v>694716478</v>
      </c>
      <c r="L188" s="10" t="s">
        <v>1236</v>
      </c>
      <c r="M188" s="1" t="s">
        <v>837</v>
      </c>
      <c r="N188" s="4">
        <f t="shared" si="2"/>
        <v>0</v>
      </c>
    </row>
    <row r="189" spans="1:14" ht="11.25">
      <c r="A189" s="19">
        <v>151</v>
      </c>
      <c r="B189" s="9" t="s">
        <v>101</v>
      </c>
      <c r="C189" s="9" t="s">
        <v>102</v>
      </c>
      <c r="D189" s="9" t="s">
        <v>103</v>
      </c>
      <c r="E189" s="9" t="s">
        <v>1082</v>
      </c>
      <c r="G189" s="2">
        <v>130106442</v>
      </c>
      <c r="H189" s="2">
        <v>1006</v>
      </c>
      <c r="I189" s="2">
        <v>1308870807</v>
      </c>
      <c r="J189" s="3">
        <v>0.75</v>
      </c>
      <c r="K189" s="2">
        <v>981653105</v>
      </c>
      <c r="L189" s="10"/>
      <c r="M189" s="1" t="s">
        <v>836</v>
      </c>
      <c r="N189" s="4">
        <f t="shared" si="2"/>
        <v>0</v>
      </c>
    </row>
    <row r="190" spans="1:14" ht="11.25">
      <c r="A190" s="19">
        <v>152</v>
      </c>
      <c r="B190" s="9" t="s">
        <v>104</v>
      </c>
      <c r="C190" s="9" t="s">
        <v>105</v>
      </c>
      <c r="D190" s="9" t="s">
        <v>106</v>
      </c>
      <c r="E190" s="9" t="s">
        <v>1082</v>
      </c>
      <c r="G190" s="2">
        <v>104189314</v>
      </c>
      <c r="H190" s="2">
        <v>1250</v>
      </c>
      <c r="I190" s="2">
        <v>1302366425</v>
      </c>
      <c r="J190" s="3">
        <v>1</v>
      </c>
      <c r="K190" s="2">
        <v>1302366425</v>
      </c>
      <c r="L190" s="10"/>
      <c r="M190" s="1" t="s">
        <v>836</v>
      </c>
      <c r="N190" s="4">
        <f t="shared" si="2"/>
        <v>0</v>
      </c>
    </row>
    <row r="191" spans="1:14" ht="11.25">
      <c r="A191" s="19">
        <v>153</v>
      </c>
      <c r="B191" s="9" t="s">
        <v>107</v>
      </c>
      <c r="C191" s="9" t="s">
        <v>108</v>
      </c>
      <c r="D191" s="9" t="s">
        <v>109</v>
      </c>
      <c r="E191" s="9" t="s">
        <v>20</v>
      </c>
      <c r="G191" s="2">
        <v>189407002</v>
      </c>
      <c r="H191" s="2">
        <v>672</v>
      </c>
      <c r="I191" s="2">
        <v>1272815053</v>
      </c>
      <c r="J191" s="3">
        <v>0.2</v>
      </c>
      <c r="K191" s="2">
        <v>254563011</v>
      </c>
      <c r="L191" s="10"/>
      <c r="M191" s="1" t="s">
        <v>836</v>
      </c>
      <c r="N191" s="4">
        <f t="shared" si="2"/>
        <v>0</v>
      </c>
    </row>
    <row r="192" spans="1:14" ht="11.25">
      <c r="A192" s="19">
        <v>154</v>
      </c>
      <c r="B192" s="9" t="s">
        <v>110</v>
      </c>
      <c r="C192" s="9" t="s">
        <v>111</v>
      </c>
      <c r="D192" s="9" t="s">
        <v>112</v>
      </c>
      <c r="E192" s="9" t="s">
        <v>1082</v>
      </c>
      <c r="G192" s="2">
        <v>76653585</v>
      </c>
      <c r="H192" s="2">
        <v>1650</v>
      </c>
      <c r="I192" s="2">
        <v>1264784153</v>
      </c>
      <c r="J192" s="3">
        <v>0.5</v>
      </c>
      <c r="K192" s="2">
        <v>632392076</v>
      </c>
      <c r="L192" s="10"/>
      <c r="M192" s="1" t="s">
        <v>836</v>
      </c>
      <c r="N192" s="4">
        <f t="shared" si="2"/>
        <v>0</v>
      </c>
    </row>
    <row r="193" spans="1:14" ht="11.25">
      <c r="A193" s="19">
        <v>155</v>
      </c>
      <c r="B193" s="9" t="s">
        <v>113</v>
      </c>
      <c r="C193" s="9" t="s">
        <v>114</v>
      </c>
      <c r="D193" s="9" t="s">
        <v>115</v>
      </c>
      <c r="E193" s="9" t="s">
        <v>1082</v>
      </c>
      <c r="G193" s="2">
        <v>523414600</v>
      </c>
      <c r="H193" s="2">
        <v>240</v>
      </c>
      <c r="I193" s="2">
        <v>1256195040</v>
      </c>
      <c r="J193" s="3">
        <v>0.2</v>
      </c>
      <c r="K193" s="2">
        <v>251239008</v>
      </c>
      <c r="L193" s="10"/>
      <c r="M193" s="1" t="s">
        <v>836</v>
      </c>
      <c r="N193" s="4">
        <f t="shared" si="2"/>
        <v>0</v>
      </c>
    </row>
    <row r="194" spans="1:14" ht="11.25">
      <c r="A194" s="19">
        <v>156</v>
      </c>
      <c r="B194" s="9" t="s">
        <v>116</v>
      </c>
      <c r="C194" s="9" t="s">
        <v>117</v>
      </c>
      <c r="D194" s="9" t="s">
        <v>118</v>
      </c>
      <c r="E194" s="9" t="s">
        <v>1082</v>
      </c>
      <c r="G194" s="2">
        <v>207628000</v>
      </c>
      <c r="H194" s="2">
        <v>570</v>
      </c>
      <c r="I194" s="2">
        <v>1183479600</v>
      </c>
      <c r="J194" s="3">
        <v>0.75</v>
      </c>
      <c r="K194" s="2">
        <v>887609700</v>
      </c>
      <c r="L194" s="10" t="s">
        <v>1211</v>
      </c>
      <c r="M194" s="1" t="s">
        <v>836</v>
      </c>
      <c r="N194" s="4">
        <f t="shared" si="2"/>
        <v>0</v>
      </c>
    </row>
    <row r="195" spans="1:14" ht="11.25">
      <c r="A195" s="19">
        <v>157</v>
      </c>
      <c r="B195" s="9" t="s">
        <v>119</v>
      </c>
      <c r="C195" s="9" t="s">
        <v>120</v>
      </c>
      <c r="D195" s="9" t="s">
        <v>121</v>
      </c>
      <c r="E195" s="9" t="s">
        <v>1082</v>
      </c>
      <c r="G195" s="2">
        <v>442265635</v>
      </c>
      <c r="H195" s="2">
        <v>265</v>
      </c>
      <c r="I195" s="2">
        <v>1172003933</v>
      </c>
      <c r="J195" s="3">
        <v>0.75</v>
      </c>
      <c r="K195" s="2">
        <v>879002950</v>
      </c>
      <c r="L195" s="10" t="s">
        <v>1211</v>
      </c>
      <c r="M195" s="1" t="s">
        <v>836</v>
      </c>
      <c r="N195" s="4">
        <f t="shared" si="2"/>
        <v>0</v>
      </c>
    </row>
    <row r="196" spans="1:14" ht="11.25">
      <c r="A196" s="19">
        <v>158</v>
      </c>
      <c r="B196" s="9" t="s">
        <v>122</v>
      </c>
      <c r="C196" s="9" t="s">
        <v>123</v>
      </c>
      <c r="D196" s="9" t="s">
        <v>124</v>
      </c>
      <c r="E196" s="9" t="s">
        <v>1082</v>
      </c>
      <c r="G196" s="2">
        <v>25805347</v>
      </c>
      <c r="H196" s="2">
        <v>4500</v>
      </c>
      <c r="I196" s="2">
        <v>1161240615</v>
      </c>
      <c r="J196" s="3">
        <v>1</v>
      </c>
      <c r="K196" s="2">
        <v>1161240615</v>
      </c>
      <c r="L196" s="10"/>
      <c r="M196" s="1" t="s">
        <v>836</v>
      </c>
      <c r="N196" s="4">
        <f t="shared" si="2"/>
        <v>0</v>
      </c>
    </row>
    <row r="197" spans="1:14" ht="11.25">
      <c r="A197" s="19">
        <v>159</v>
      </c>
      <c r="B197" s="9" t="s">
        <v>125</v>
      </c>
      <c r="C197" s="9" t="s">
        <v>126</v>
      </c>
      <c r="D197" s="9" t="s">
        <v>127</v>
      </c>
      <c r="E197" s="9" t="s">
        <v>1082</v>
      </c>
      <c r="G197" s="2">
        <v>89297472</v>
      </c>
      <c r="H197" s="2">
        <v>1270</v>
      </c>
      <c r="I197" s="2">
        <v>1134077894</v>
      </c>
      <c r="J197" s="3">
        <v>0.75</v>
      </c>
      <c r="K197" s="2">
        <v>850558421</v>
      </c>
      <c r="L197" s="10"/>
      <c r="M197" s="1" t="s">
        <v>836</v>
      </c>
      <c r="N197" s="4">
        <f t="shared" si="2"/>
        <v>0</v>
      </c>
    </row>
    <row r="198" spans="1:14" ht="11.25">
      <c r="A198" s="19">
        <v>0</v>
      </c>
      <c r="B198" s="9" t="s">
        <v>128</v>
      </c>
      <c r="C198" s="9" t="s">
        <v>129</v>
      </c>
      <c r="D198" s="9" t="s">
        <v>130</v>
      </c>
      <c r="F198" s="9" t="s">
        <v>930</v>
      </c>
      <c r="G198" s="2">
        <v>3938918524</v>
      </c>
      <c r="H198" s="2">
        <v>28</v>
      </c>
      <c r="I198" s="2">
        <v>1102897187</v>
      </c>
      <c r="J198" s="3">
        <v>1</v>
      </c>
      <c r="K198" s="2">
        <v>1102897187</v>
      </c>
      <c r="L198" s="10" t="s">
        <v>1236</v>
      </c>
      <c r="M198" s="1" t="s">
        <v>837</v>
      </c>
      <c r="N198" s="4">
        <f t="shared" si="2"/>
        <v>0</v>
      </c>
    </row>
    <row r="199" spans="1:14" ht="11.25">
      <c r="A199" s="19">
        <v>160</v>
      </c>
      <c r="B199" s="9" t="s">
        <v>131</v>
      </c>
      <c r="C199" s="9" t="s">
        <v>132</v>
      </c>
      <c r="D199" s="9" t="s">
        <v>133</v>
      </c>
      <c r="E199" s="9" t="s">
        <v>1082</v>
      </c>
      <c r="G199" s="2">
        <v>135131250</v>
      </c>
      <c r="H199" s="2">
        <v>801</v>
      </c>
      <c r="I199" s="2">
        <v>1082401313</v>
      </c>
      <c r="J199" s="3">
        <v>1</v>
      </c>
      <c r="K199" s="2">
        <v>1082401313</v>
      </c>
      <c r="L199" s="10"/>
      <c r="M199" s="1" t="s">
        <v>836</v>
      </c>
      <c r="N199" s="4">
        <f t="shared" si="2"/>
        <v>0</v>
      </c>
    </row>
    <row r="200" spans="1:14" ht="11.25">
      <c r="A200" s="19">
        <v>0</v>
      </c>
      <c r="B200" s="9" t="s">
        <v>134</v>
      </c>
      <c r="C200" s="9" t="s">
        <v>135</v>
      </c>
      <c r="D200" s="9" t="s">
        <v>136</v>
      </c>
      <c r="F200" s="9" t="s">
        <v>930</v>
      </c>
      <c r="G200" s="2">
        <v>104996622</v>
      </c>
      <c r="H200" s="2">
        <v>1030</v>
      </c>
      <c r="I200" s="2">
        <v>1081465207</v>
      </c>
      <c r="J200" s="3">
        <v>1</v>
      </c>
      <c r="K200" s="2">
        <v>1081465207</v>
      </c>
      <c r="L200" s="10" t="s">
        <v>983</v>
      </c>
      <c r="M200" s="1" t="s">
        <v>837</v>
      </c>
      <c r="N200" s="4">
        <f aca="true" t="shared" si="3" ref="N200:N263">0*(1)</f>
        <v>0</v>
      </c>
    </row>
    <row r="201" spans="1:14" ht="11.25">
      <c r="A201" s="19">
        <v>161</v>
      </c>
      <c r="B201" s="9" t="s">
        <v>137</v>
      </c>
      <c r="C201" s="9" t="s">
        <v>138</v>
      </c>
      <c r="D201" s="9" t="s">
        <v>139</v>
      </c>
      <c r="E201" s="9" t="s">
        <v>1082</v>
      </c>
      <c r="G201" s="2">
        <v>36694517</v>
      </c>
      <c r="H201" s="2">
        <v>2900</v>
      </c>
      <c r="I201" s="2">
        <v>1064140993</v>
      </c>
      <c r="J201" s="3">
        <v>0.4</v>
      </c>
      <c r="K201" s="2">
        <v>425656397</v>
      </c>
      <c r="L201" s="10"/>
      <c r="M201" s="1" t="s">
        <v>836</v>
      </c>
      <c r="N201" s="4">
        <f t="shared" si="3"/>
        <v>0</v>
      </c>
    </row>
    <row r="202" spans="1:14" ht="11.25">
      <c r="A202" s="19">
        <v>162</v>
      </c>
      <c r="B202" s="9" t="s">
        <v>140</v>
      </c>
      <c r="C202" s="9" t="s">
        <v>141</v>
      </c>
      <c r="D202" s="9" t="s">
        <v>142</v>
      </c>
      <c r="E202" s="9" t="s">
        <v>20</v>
      </c>
      <c r="G202" s="2">
        <v>964666538</v>
      </c>
      <c r="H202" s="2">
        <v>110</v>
      </c>
      <c r="I202" s="2">
        <v>1061133192</v>
      </c>
      <c r="J202" s="3">
        <v>0.75</v>
      </c>
      <c r="K202" s="2">
        <v>795849894</v>
      </c>
      <c r="L202" s="10"/>
      <c r="M202" s="1" t="s">
        <v>836</v>
      </c>
      <c r="N202" s="4">
        <f t="shared" si="3"/>
        <v>0</v>
      </c>
    </row>
    <row r="203" spans="1:14" ht="11.25">
      <c r="A203" s="19">
        <v>163</v>
      </c>
      <c r="B203" s="9" t="s">
        <v>143</v>
      </c>
      <c r="C203" s="9" t="s">
        <v>144</v>
      </c>
      <c r="D203" s="9" t="s">
        <v>145</v>
      </c>
      <c r="E203" s="9" t="s">
        <v>20</v>
      </c>
      <c r="G203" s="2">
        <v>106051275</v>
      </c>
      <c r="H203" s="2">
        <v>1000</v>
      </c>
      <c r="I203" s="2">
        <v>1060512750</v>
      </c>
      <c r="J203" s="3">
        <v>0.75</v>
      </c>
      <c r="K203" s="2">
        <v>795384563</v>
      </c>
      <c r="L203" s="10"/>
      <c r="M203" s="1" t="s">
        <v>836</v>
      </c>
      <c r="N203" s="4">
        <f t="shared" si="3"/>
        <v>0</v>
      </c>
    </row>
    <row r="204" spans="1:14" ht="11.25">
      <c r="A204" s="19">
        <v>164</v>
      </c>
      <c r="B204" s="9" t="s">
        <v>146</v>
      </c>
      <c r="C204" s="9" t="s">
        <v>147</v>
      </c>
      <c r="D204" s="9" t="s">
        <v>148</v>
      </c>
      <c r="E204" s="9" t="s">
        <v>1082</v>
      </c>
      <c r="G204" s="2">
        <v>423266067</v>
      </c>
      <c r="H204" s="2">
        <v>243</v>
      </c>
      <c r="I204" s="2">
        <v>1028536543</v>
      </c>
      <c r="J204" s="3">
        <v>0.4</v>
      </c>
      <c r="K204" s="2">
        <v>411414617</v>
      </c>
      <c r="L204" s="10"/>
      <c r="M204" s="1" t="s">
        <v>836</v>
      </c>
      <c r="N204" s="4">
        <f t="shared" si="3"/>
        <v>0</v>
      </c>
    </row>
    <row r="205" spans="1:14" ht="11.25">
      <c r="A205" s="19">
        <v>0</v>
      </c>
      <c r="B205" s="9" t="s">
        <v>149</v>
      </c>
      <c r="C205" s="9" t="s">
        <v>150</v>
      </c>
      <c r="D205" s="9" t="s">
        <v>151</v>
      </c>
      <c r="F205" s="9" t="s">
        <v>930</v>
      </c>
      <c r="G205" s="2">
        <v>237906569</v>
      </c>
      <c r="H205" s="2">
        <v>400</v>
      </c>
      <c r="I205" s="2">
        <v>951626276</v>
      </c>
      <c r="J205" s="3">
        <v>0</v>
      </c>
      <c r="K205" s="2">
        <v>0</v>
      </c>
      <c r="L205" s="10" t="s">
        <v>152</v>
      </c>
      <c r="M205" s="1" t="s">
        <v>837</v>
      </c>
      <c r="N205" s="4">
        <f t="shared" si="3"/>
        <v>0</v>
      </c>
    </row>
    <row r="206" spans="1:14" ht="11.25">
      <c r="A206" s="19">
        <v>165</v>
      </c>
      <c r="B206" s="9" t="s">
        <v>153</v>
      </c>
      <c r="C206" s="9" t="s">
        <v>154</v>
      </c>
      <c r="D206" s="9" t="s">
        <v>155</v>
      </c>
      <c r="E206" s="9" t="s">
        <v>1082</v>
      </c>
      <c r="G206" s="2">
        <v>420000000</v>
      </c>
      <c r="H206" s="2">
        <v>226</v>
      </c>
      <c r="I206" s="2">
        <v>949200000</v>
      </c>
      <c r="J206" s="3">
        <v>0.4</v>
      </c>
      <c r="K206" s="2">
        <v>379680000</v>
      </c>
      <c r="L206" s="10"/>
      <c r="M206" s="1" t="s">
        <v>836</v>
      </c>
      <c r="N206" s="4">
        <f t="shared" si="3"/>
        <v>0</v>
      </c>
    </row>
    <row r="207" spans="1:14" ht="11.25">
      <c r="A207" s="19">
        <v>0</v>
      </c>
      <c r="B207" s="9" t="s">
        <v>156</v>
      </c>
      <c r="C207" s="9" t="s">
        <v>157</v>
      </c>
      <c r="D207" s="9" t="s">
        <v>158</v>
      </c>
      <c r="F207" s="9" t="s">
        <v>930</v>
      </c>
      <c r="G207" s="2">
        <v>640000000</v>
      </c>
      <c r="H207" s="2">
        <v>140</v>
      </c>
      <c r="I207" s="2">
        <v>896000000</v>
      </c>
      <c r="J207" s="3">
        <v>0.75</v>
      </c>
      <c r="K207" s="2">
        <v>672000000</v>
      </c>
      <c r="L207" s="10" t="s">
        <v>1250</v>
      </c>
      <c r="M207" s="11" t="s">
        <v>837</v>
      </c>
      <c r="N207" s="4">
        <f t="shared" si="3"/>
        <v>0</v>
      </c>
    </row>
    <row r="208" spans="1:14" ht="11.25">
      <c r="A208" s="19">
        <v>166</v>
      </c>
      <c r="B208" s="9" t="s">
        <v>159</v>
      </c>
      <c r="C208" s="9" t="s">
        <v>160</v>
      </c>
      <c r="D208" s="9" t="s">
        <v>161</v>
      </c>
      <c r="E208" s="9" t="s">
        <v>20</v>
      </c>
      <c r="G208" s="2">
        <v>133762412</v>
      </c>
      <c r="H208" s="2">
        <v>650</v>
      </c>
      <c r="I208" s="2">
        <v>869455678</v>
      </c>
      <c r="J208" s="3">
        <v>0.4</v>
      </c>
      <c r="K208" s="2">
        <v>347782271</v>
      </c>
      <c r="L208" s="10"/>
      <c r="M208" s="1" t="s">
        <v>836</v>
      </c>
      <c r="N208" s="4">
        <f t="shared" si="3"/>
        <v>0</v>
      </c>
    </row>
    <row r="209" spans="1:14" ht="11.25">
      <c r="A209" s="19">
        <v>167</v>
      </c>
      <c r="B209" s="9" t="s">
        <v>162</v>
      </c>
      <c r="C209" s="9" t="s">
        <v>163</v>
      </c>
      <c r="D209" s="9" t="s">
        <v>164</v>
      </c>
      <c r="E209" s="9" t="s">
        <v>20</v>
      </c>
      <c r="G209" s="2">
        <v>101333952</v>
      </c>
      <c r="H209" s="2">
        <v>845</v>
      </c>
      <c r="I209" s="2">
        <v>856271894</v>
      </c>
      <c r="J209" s="3">
        <v>0.75</v>
      </c>
      <c r="K209" s="2">
        <v>642203921</v>
      </c>
      <c r="L209" s="10"/>
      <c r="M209" s="1" t="s">
        <v>836</v>
      </c>
      <c r="N209" s="4">
        <f t="shared" si="3"/>
        <v>0</v>
      </c>
    </row>
    <row r="210" spans="1:14" ht="11.25">
      <c r="A210" s="19">
        <v>168</v>
      </c>
      <c r="B210" s="9" t="s">
        <v>165</v>
      </c>
      <c r="C210" s="9" t="s">
        <v>166</v>
      </c>
      <c r="D210" s="9" t="s">
        <v>167</v>
      </c>
      <c r="E210" s="9" t="s">
        <v>20</v>
      </c>
      <c r="G210" s="2">
        <v>477530895</v>
      </c>
      <c r="H210" s="2">
        <v>179</v>
      </c>
      <c r="I210" s="2">
        <v>854780302</v>
      </c>
      <c r="J210" s="3">
        <v>0.5</v>
      </c>
      <c r="K210" s="2">
        <v>427390151</v>
      </c>
      <c r="L210" s="10"/>
      <c r="M210" s="1" t="s">
        <v>836</v>
      </c>
      <c r="N210" s="4">
        <f t="shared" si="3"/>
        <v>0</v>
      </c>
    </row>
    <row r="211" spans="1:14" ht="11.25">
      <c r="A211" s="19">
        <v>169</v>
      </c>
      <c r="B211" s="9" t="s">
        <v>168</v>
      </c>
      <c r="C211" s="9" t="s">
        <v>169</v>
      </c>
      <c r="D211" s="9" t="s">
        <v>170</v>
      </c>
      <c r="E211" s="9" t="s">
        <v>20</v>
      </c>
      <c r="G211" s="2">
        <v>402016709</v>
      </c>
      <c r="H211" s="2">
        <v>210</v>
      </c>
      <c r="I211" s="2">
        <v>844235089</v>
      </c>
      <c r="J211" s="3">
        <v>0.75</v>
      </c>
      <c r="K211" s="2">
        <v>633176317</v>
      </c>
      <c r="L211" s="10"/>
      <c r="M211" s="1" t="s">
        <v>836</v>
      </c>
      <c r="N211" s="4">
        <f t="shared" si="3"/>
        <v>0</v>
      </c>
    </row>
    <row r="212" spans="1:14" ht="11.25">
      <c r="A212" s="19">
        <v>170</v>
      </c>
      <c r="B212" s="9" t="s">
        <v>171</v>
      </c>
      <c r="C212" s="9" t="s">
        <v>172</v>
      </c>
      <c r="D212" s="9" t="s">
        <v>173</v>
      </c>
      <c r="E212" s="9" t="s">
        <v>20</v>
      </c>
      <c r="G212" s="2">
        <v>65729109</v>
      </c>
      <c r="H212" s="2">
        <v>1230</v>
      </c>
      <c r="I212" s="2">
        <v>808468041</v>
      </c>
      <c r="J212" s="3">
        <v>0.5</v>
      </c>
      <c r="K212" s="2">
        <v>404234020</v>
      </c>
      <c r="L212" s="10"/>
      <c r="M212" s="1" t="s">
        <v>836</v>
      </c>
      <c r="N212" s="4">
        <f t="shared" si="3"/>
        <v>0</v>
      </c>
    </row>
    <row r="213" spans="1:14" ht="11.25">
      <c r="A213" s="19">
        <v>171</v>
      </c>
      <c r="B213" s="9" t="s">
        <v>174</v>
      </c>
      <c r="C213" s="9" t="s">
        <v>175</v>
      </c>
      <c r="D213" s="9" t="s">
        <v>176</v>
      </c>
      <c r="E213" s="9" t="s">
        <v>20</v>
      </c>
      <c r="G213" s="2">
        <v>711071039</v>
      </c>
      <c r="H213" s="2">
        <v>113</v>
      </c>
      <c r="I213" s="2">
        <v>803510274</v>
      </c>
      <c r="J213" s="3">
        <v>0.3</v>
      </c>
      <c r="K213" s="2">
        <v>241053082</v>
      </c>
      <c r="L213" s="10"/>
      <c r="M213" s="1" t="s">
        <v>836</v>
      </c>
      <c r="N213" s="4">
        <f t="shared" si="3"/>
        <v>0</v>
      </c>
    </row>
    <row r="214" spans="1:14" ht="11.25">
      <c r="A214" s="19">
        <v>172</v>
      </c>
      <c r="B214" s="9" t="s">
        <v>177</v>
      </c>
      <c r="C214" s="9" t="s">
        <v>178</v>
      </c>
      <c r="D214" s="9" t="s">
        <v>179</v>
      </c>
      <c r="E214" s="9" t="s">
        <v>20</v>
      </c>
      <c r="G214" s="2">
        <v>204130089</v>
      </c>
      <c r="H214" s="2">
        <v>385</v>
      </c>
      <c r="I214" s="2">
        <v>785900843</v>
      </c>
      <c r="J214" s="3">
        <v>0.5</v>
      </c>
      <c r="K214" s="2">
        <v>392950421</v>
      </c>
      <c r="L214" s="10"/>
      <c r="M214" s="1" t="s">
        <v>836</v>
      </c>
      <c r="N214" s="4">
        <f t="shared" si="3"/>
        <v>0</v>
      </c>
    </row>
    <row r="215" spans="1:14" ht="11.25">
      <c r="A215" s="19">
        <v>173</v>
      </c>
      <c r="B215" s="9" t="s">
        <v>180</v>
      </c>
      <c r="C215" s="9" t="s">
        <v>181</v>
      </c>
      <c r="D215" s="9" t="s">
        <v>182</v>
      </c>
      <c r="E215" s="9" t="s">
        <v>20</v>
      </c>
      <c r="G215" s="2">
        <v>100000000</v>
      </c>
      <c r="H215" s="2">
        <v>779</v>
      </c>
      <c r="I215" s="2">
        <v>779000000</v>
      </c>
      <c r="J215" s="3">
        <v>0.75</v>
      </c>
      <c r="K215" s="2">
        <v>584250000</v>
      </c>
      <c r="L215" s="10"/>
      <c r="M215" s="1" t="s">
        <v>836</v>
      </c>
      <c r="N215" s="4">
        <f t="shared" si="3"/>
        <v>0</v>
      </c>
    </row>
    <row r="216" spans="1:14" ht="11.25">
      <c r="A216" s="19">
        <v>174</v>
      </c>
      <c r="B216" s="9" t="s">
        <v>183</v>
      </c>
      <c r="C216" s="9" t="s">
        <v>184</v>
      </c>
      <c r="D216" s="9" t="s">
        <v>185</v>
      </c>
      <c r="E216" s="9" t="s">
        <v>20</v>
      </c>
      <c r="G216" s="2">
        <v>156378794</v>
      </c>
      <c r="H216" s="2">
        <v>490</v>
      </c>
      <c r="I216" s="2">
        <v>766256091</v>
      </c>
      <c r="J216" s="3">
        <v>0.75</v>
      </c>
      <c r="K216" s="2">
        <v>574692068</v>
      </c>
      <c r="L216" s="10"/>
      <c r="M216" s="1" t="s">
        <v>836</v>
      </c>
      <c r="N216" s="4">
        <f t="shared" si="3"/>
        <v>0</v>
      </c>
    </row>
    <row r="217" spans="1:14" ht="11.25">
      <c r="A217" s="19">
        <v>175</v>
      </c>
      <c r="B217" s="9" t="s">
        <v>186</v>
      </c>
      <c r="C217" s="9" t="s">
        <v>187</v>
      </c>
      <c r="D217" s="9" t="s">
        <v>188</v>
      </c>
      <c r="E217" s="9" t="s">
        <v>20</v>
      </c>
      <c r="G217" s="2">
        <v>425927491</v>
      </c>
      <c r="H217" s="2">
        <v>177</v>
      </c>
      <c r="I217" s="2">
        <v>753891659</v>
      </c>
      <c r="J217" s="3">
        <v>0.75</v>
      </c>
      <c r="K217" s="2">
        <v>565418744</v>
      </c>
      <c r="L217" s="10"/>
      <c r="M217" s="1" t="s">
        <v>836</v>
      </c>
      <c r="N217" s="4">
        <f t="shared" si="3"/>
        <v>0</v>
      </c>
    </row>
    <row r="218" spans="1:14" ht="11.25">
      <c r="A218" s="19">
        <v>176</v>
      </c>
      <c r="B218" s="9" t="s">
        <v>189</v>
      </c>
      <c r="C218" s="9" t="s">
        <v>190</v>
      </c>
      <c r="D218" s="9" t="s">
        <v>191</v>
      </c>
      <c r="E218" s="9" t="s">
        <v>20</v>
      </c>
      <c r="G218" s="2">
        <v>245138481</v>
      </c>
      <c r="H218" s="2">
        <v>307</v>
      </c>
      <c r="I218" s="2">
        <v>752575137</v>
      </c>
      <c r="J218" s="3">
        <v>0.75</v>
      </c>
      <c r="K218" s="2">
        <v>564431353</v>
      </c>
      <c r="L218" s="10"/>
      <c r="M218" s="1" t="s">
        <v>836</v>
      </c>
      <c r="N218" s="4">
        <f t="shared" si="3"/>
        <v>0</v>
      </c>
    </row>
    <row r="219" spans="1:14" ht="11.25">
      <c r="A219" s="19">
        <v>177</v>
      </c>
      <c r="B219" s="9" t="s">
        <v>192</v>
      </c>
      <c r="C219" s="9" t="s">
        <v>193</v>
      </c>
      <c r="D219" s="9" t="s">
        <v>194</v>
      </c>
      <c r="E219" s="9" t="s">
        <v>1082</v>
      </c>
      <c r="G219" s="2">
        <v>107037700</v>
      </c>
      <c r="H219" s="2">
        <v>700</v>
      </c>
      <c r="I219" s="2">
        <v>749263900</v>
      </c>
      <c r="J219" s="3">
        <v>0.3</v>
      </c>
      <c r="K219" s="2">
        <v>224779170</v>
      </c>
      <c r="L219" s="10" t="s">
        <v>1211</v>
      </c>
      <c r="M219" s="1" t="s">
        <v>836</v>
      </c>
      <c r="N219" s="4">
        <f t="shared" si="3"/>
        <v>0</v>
      </c>
    </row>
    <row r="220" spans="1:14" ht="11.25">
      <c r="A220" s="19">
        <v>178</v>
      </c>
      <c r="B220" s="9" t="s">
        <v>195</v>
      </c>
      <c r="C220" s="9" t="s">
        <v>196</v>
      </c>
      <c r="D220" s="9" t="s">
        <v>197</v>
      </c>
      <c r="E220" s="9" t="s">
        <v>20</v>
      </c>
      <c r="G220" s="2">
        <v>186762242</v>
      </c>
      <c r="H220" s="2">
        <v>399</v>
      </c>
      <c r="I220" s="2">
        <v>745181346</v>
      </c>
      <c r="J220" s="3">
        <v>1</v>
      </c>
      <c r="K220" s="2">
        <v>745181346</v>
      </c>
      <c r="L220" s="10"/>
      <c r="M220" s="1" t="s">
        <v>836</v>
      </c>
      <c r="N220" s="4">
        <f t="shared" si="3"/>
        <v>0</v>
      </c>
    </row>
    <row r="221" spans="1:14" ht="11.25">
      <c r="A221" s="19">
        <v>0</v>
      </c>
      <c r="B221" s="9" t="s">
        <v>198</v>
      </c>
      <c r="C221" s="9" t="s">
        <v>199</v>
      </c>
      <c r="D221" s="9" t="s">
        <v>200</v>
      </c>
      <c r="F221" s="9" t="s">
        <v>930</v>
      </c>
      <c r="G221" s="2">
        <v>235000000</v>
      </c>
      <c r="H221" s="2">
        <v>315</v>
      </c>
      <c r="I221" s="2">
        <v>740250000</v>
      </c>
      <c r="J221" s="3">
        <v>0.4</v>
      </c>
      <c r="K221" s="2">
        <v>296100000</v>
      </c>
      <c r="L221" s="10" t="s">
        <v>1250</v>
      </c>
      <c r="M221" s="1" t="s">
        <v>837</v>
      </c>
      <c r="N221" s="4">
        <f t="shared" si="3"/>
        <v>0</v>
      </c>
    </row>
    <row r="222" spans="1:14" ht="11.25">
      <c r="A222" s="19">
        <v>179</v>
      </c>
      <c r="B222" s="9" t="s">
        <v>201</v>
      </c>
      <c r="C222" s="9" t="s">
        <v>202</v>
      </c>
      <c r="D222" s="9" t="s">
        <v>203</v>
      </c>
      <c r="E222" s="9" t="s">
        <v>20</v>
      </c>
      <c r="G222" s="2">
        <v>362500000</v>
      </c>
      <c r="H222" s="2">
        <v>190</v>
      </c>
      <c r="I222" s="2">
        <v>688750000</v>
      </c>
      <c r="J222" s="3">
        <v>0.4</v>
      </c>
      <c r="K222" s="2">
        <v>275500000</v>
      </c>
      <c r="L222" s="10"/>
      <c r="M222" s="1" t="s">
        <v>836</v>
      </c>
      <c r="N222" s="4">
        <f t="shared" si="3"/>
        <v>0</v>
      </c>
    </row>
    <row r="223" spans="1:14" ht="11.25">
      <c r="A223" s="20">
        <v>180</v>
      </c>
      <c r="B223" s="11" t="s">
        <v>204</v>
      </c>
      <c r="C223" s="11" t="s">
        <v>205</v>
      </c>
      <c r="D223" s="11" t="s">
        <v>206</v>
      </c>
      <c r="E223" s="11" t="s">
        <v>20</v>
      </c>
      <c r="F223" s="11"/>
      <c r="G223" s="12">
        <v>286947051</v>
      </c>
      <c r="H223" s="12">
        <v>240</v>
      </c>
      <c r="I223" s="12">
        <v>688672922</v>
      </c>
      <c r="J223" s="13">
        <v>0.75</v>
      </c>
      <c r="K223" s="12">
        <v>516504692</v>
      </c>
      <c r="L223" s="14"/>
      <c r="M223" s="11" t="s">
        <v>836</v>
      </c>
      <c r="N223" s="4">
        <f t="shared" si="3"/>
        <v>0</v>
      </c>
    </row>
    <row r="224" spans="1:14" ht="11.25">
      <c r="A224" s="19">
        <v>181</v>
      </c>
      <c r="B224" s="9" t="s">
        <v>207</v>
      </c>
      <c r="C224" s="9" t="s">
        <v>208</v>
      </c>
      <c r="D224" s="9" t="s">
        <v>209</v>
      </c>
      <c r="E224" s="9" t="s">
        <v>20</v>
      </c>
      <c r="G224" s="2">
        <v>85348615</v>
      </c>
      <c r="H224" s="2">
        <v>800</v>
      </c>
      <c r="I224" s="2">
        <v>682788920</v>
      </c>
      <c r="J224" s="3">
        <v>0.4</v>
      </c>
      <c r="K224" s="2">
        <v>273115568</v>
      </c>
      <c r="L224" s="10"/>
      <c r="M224" s="1" t="s">
        <v>836</v>
      </c>
      <c r="N224" s="4">
        <f t="shared" si="3"/>
        <v>0</v>
      </c>
    </row>
    <row r="225" spans="1:14" ht="11.25">
      <c r="A225" s="19">
        <v>182</v>
      </c>
      <c r="B225" s="9" t="s">
        <v>210</v>
      </c>
      <c r="C225" s="9" t="s">
        <v>211</v>
      </c>
      <c r="D225" s="9" t="s">
        <v>212</v>
      </c>
      <c r="E225" s="9" t="s">
        <v>20</v>
      </c>
      <c r="G225" s="2">
        <v>97632833</v>
      </c>
      <c r="H225" s="2">
        <v>680</v>
      </c>
      <c r="I225" s="2">
        <v>663903264</v>
      </c>
      <c r="J225" s="3">
        <v>1</v>
      </c>
      <c r="K225" s="2">
        <v>663903264</v>
      </c>
      <c r="L225" s="10"/>
      <c r="M225" s="1" t="s">
        <v>836</v>
      </c>
      <c r="N225" s="4">
        <f t="shared" si="3"/>
        <v>0</v>
      </c>
    </row>
    <row r="226" spans="1:14" ht="11.25">
      <c r="A226" s="19">
        <v>183</v>
      </c>
      <c r="B226" s="9" t="s">
        <v>213</v>
      </c>
      <c r="C226" s="9" t="s">
        <v>214</v>
      </c>
      <c r="D226" s="9" t="s">
        <v>215</v>
      </c>
      <c r="E226" s="9" t="s">
        <v>20</v>
      </c>
      <c r="G226" s="2">
        <v>218210680</v>
      </c>
      <c r="H226" s="2">
        <v>300</v>
      </c>
      <c r="I226" s="2">
        <v>654632040</v>
      </c>
      <c r="J226" s="3">
        <v>0.2</v>
      </c>
      <c r="K226" s="2">
        <v>130926408</v>
      </c>
      <c r="L226" s="10"/>
      <c r="M226" s="1" t="s">
        <v>836</v>
      </c>
      <c r="N226" s="4">
        <f t="shared" si="3"/>
        <v>0</v>
      </c>
    </row>
    <row r="227" spans="1:14" ht="11.25">
      <c r="A227" s="19">
        <v>184</v>
      </c>
      <c r="B227" s="9" t="s">
        <v>216</v>
      </c>
      <c r="C227" s="9" t="s">
        <v>217</v>
      </c>
      <c r="D227" s="9" t="s">
        <v>218</v>
      </c>
      <c r="E227" s="9" t="s">
        <v>20</v>
      </c>
      <c r="G227" s="2">
        <v>215130865</v>
      </c>
      <c r="H227" s="2">
        <v>266</v>
      </c>
      <c r="I227" s="2">
        <v>572248101</v>
      </c>
      <c r="J227" s="3">
        <v>0.5</v>
      </c>
      <c r="K227" s="2">
        <v>286124050</v>
      </c>
      <c r="L227" s="10"/>
      <c r="M227" s="1" t="s">
        <v>836</v>
      </c>
      <c r="N227" s="4">
        <f t="shared" si="3"/>
        <v>0</v>
      </c>
    </row>
    <row r="228" spans="1:14" ht="11.25">
      <c r="A228" s="19">
        <v>0</v>
      </c>
      <c r="B228" s="9" t="s">
        <v>219</v>
      </c>
      <c r="C228" s="9" t="s">
        <v>220</v>
      </c>
      <c r="D228" s="9" t="s">
        <v>221</v>
      </c>
      <c r="F228" s="9" t="s">
        <v>930</v>
      </c>
      <c r="G228" s="2">
        <v>93544675</v>
      </c>
      <c r="H228" s="2">
        <v>600</v>
      </c>
      <c r="I228" s="2">
        <v>561268050</v>
      </c>
      <c r="J228" s="3">
        <v>0.12</v>
      </c>
      <c r="K228" s="2">
        <v>67352166</v>
      </c>
      <c r="L228" s="10" t="s">
        <v>960</v>
      </c>
      <c r="M228" s="1" t="s">
        <v>837</v>
      </c>
      <c r="N228" s="4">
        <f t="shared" si="3"/>
        <v>0</v>
      </c>
    </row>
    <row r="229" spans="1:14" ht="11.25">
      <c r="A229" s="19">
        <v>185</v>
      </c>
      <c r="B229" s="9" t="s">
        <v>222</v>
      </c>
      <c r="C229" s="9" t="s">
        <v>223</v>
      </c>
      <c r="D229" s="9" t="s">
        <v>224</v>
      </c>
      <c r="E229" s="9" t="s">
        <v>20</v>
      </c>
      <c r="G229" s="2">
        <v>33860000</v>
      </c>
      <c r="H229" s="2">
        <v>1650</v>
      </c>
      <c r="I229" s="2">
        <v>558690000</v>
      </c>
      <c r="J229" s="3">
        <v>0.4</v>
      </c>
      <c r="K229" s="2">
        <v>223476000</v>
      </c>
      <c r="L229" s="10"/>
      <c r="M229" s="1" t="s">
        <v>836</v>
      </c>
      <c r="N229" s="4">
        <f t="shared" si="3"/>
        <v>0</v>
      </c>
    </row>
    <row r="230" spans="1:14" ht="11.25">
      <c r="A230" s="19">
        <v>186</v>
      </c>
      <c r="B230" s="9" t="s">
        <v>225</v>
      </c>
      <c r="C230" s="9" t="s">
        <v>226</v>
      </c>
      <c r="D230" s="9" t="s">
        <v>227</v>
      </c>
      <c r="E230" s="9" t="s">
        <v>20</v>
      </c>
      <c r="G230" s="2">
        <v>12346333</v>
      </c>
      <c r="H230" s="2">
        <v>4500</v>
      </c>
      <c r="I230" s="2">
        <v>555584985</v>
      </c>
      <c r="J230" s="3">
        <v>1</v>
      </c>
      <c r="K230" s="2">
        <v>555584985</v>
      </c>
      <c r="L230" s="10"/>
      <c r="M230" s="1" t="s">
        <v>836</v>
      </c>
      <c r="N230" s="4">
        <f t="shared" si="3"/>
        <v>0</v>
      </c>
    </row>
    <row r="231" spans="1:14" ht="11.25">
      <c r="A231" s="19">
        <v>0</v>
      </c>
      <c r="B231" s="9" t="s">
        <v>228</v>
      </c>
      <c r="C231" s="9" t="s">
        <v>229</v>
      </c>
      <c r="D231" s="9" t="s">
        <v>230</v>
      </c>
      <c r="F231" s="9" t="s">
        <v>930</v>
      </c>
      <c r="G231" s="2">
        <v>37086995</v>
      </c>
      <c r="H231" s="2">
        <v>1440</v>
      </c>
      <c r="I231" s="2">
        <v>534052728</v>
      </c>
      <c r="J231" s="3">
        <v>0.75</v>
      </c>
      <c r="K231" s="2">
        <v>400539546</v>
      </c>
      <c r="L231" s="10" t="s">
        <v>983</v>
      </c>
      <c r="M231" s="1" t="s">
        <v>837</v>
      </c>
      <c r="N231" s="4">
        <f t="shared" si="3"/>
        <v>0</v>
      </c>
    </row>
    <row r="232" spans="1:14" ht="11.25">
      <c r="A232" s="19">
        <v>187</v>
      </c>
      <c r="B232" s="9" t="s">
        <v>231</v>
      </c>
      <c r="C232" s="9" t="s">
        <v>232</v>
      </c>
      <c r="D232" s="9" t="s">
        <v>233</v>
      </c>
      <c r="E232" s="9" t="s">
        <v>20</v>
      </c>
      <c r="G232" s="2">
        <v>631180657</v>
      </c>
      <c r="H232" s="2">
        <v>84</v>
      </c>
      <c r="I232" s="2">
        <v>530191752</v>
      </c>
      <c r="J232" s="3">
        <v>1</v>
      </c>
      <c r="K232" s="2">
        <v>530191752</v>
      </c>
      <c r="L232" s="10"/>
      <c r="M232" s="1" t="s">
        <v>836</v>
      </c>
      <c r="N232" s="4">
        <f t="shared" si="3"/>
        <v>0</v>
      </c>
    </row>
    <row r="233" spans="1:14" ht="11.25">
      <c r="A233" s="19">
        <v>188</v>
      </c>
      <c r="B233" s="9" t="s">
        <v>234</v>
      </c>
      <c r="C233" s="9" t="s">
        <v>235</v>
      </c>
      <c r="D233" s="9" t="s">
        <v>236</v>
      </c>
      <c r="E233" s="9" t="s">
        <v>20</v>
      </c>
      <c r="G233" s="2">
        <v>72553988</v>
      </c>
      <c r="H233" s="2">
        <v>717</v>
      </c>
      <c r="I233" s="2">
        <v>520212094</v>
      </c>
      <c r="J233" s="3">
        <v>0.75</v>
      </c>
      <c r="K233" s="2">
        <v>390159070</v>
      </c>
      <c r="L233" s="10"/>
      <c r="M233" s="1" t="s">
        <v>836</v>
      </c>
      <c r="N233" s="4">
        <f t="shared" si="3"/>
        <v>0</v>
      </c>
    </row>
    <row r="234" spans="1:14" ht="11.25">
      <c r="A234" s="19">
        <v>189</v>
      </c>
      <c r="B234" s="9" t="s">
        <v>237</v>
      </c>
      <c r="C234" s="9" t="s">
        <v>238</v>
      </c>
      <c r="D234" s="9" t="s">
        <v>239</v>
      </c>
      <c r="E234" s="9" t="s">
        <v>20</v>
      </c>
      <c r="G234" s="2">
        <v>347330441</v>
      </c>
      <c r="H234" s="2">
        <v>140</v>
      </c>
      <c r="I234" s="2">
        <v>486262617</v>
      </c>
      <c r="J234" s="3">
        <v>1</v>
      </c>
      <c r="K234" s="2">
        <v>486262617</v>
      </c>
      <c r="L234" s="10"/>
      <c r="M234" s="1" t="s">
        <v>836</v>
      </c>
      <c r="N234" s="4">
        <f t="shared" si="3"/>
        <v>0</v>
      </c>
    </row>
    <row r="235" spans="1:14" ht="11.25">
      <c r="A235" s="19">
        <v>190</v>
      </c>
      <c r="B235" s="9" t="s">
        <v>240</v>
      </c>
      <c r="C235" s="9" t="s">
        <v>241</v>
      </c>
      <c r="D235" s="9" t="s">
        <v>242</v>
      </c>
      <c r="E235" s="9" t="s">
        <v>20</v>
      </c>
      <c r="G235" s="2">
        <v>207599040</v>
      </c>
      <c r="H235" s="2">
        <v>230</v>
      </c>
      <c r="I235" s="2">
        <v>477477792</v>
      </c>
      <c r="J235" s="3">
        <v>1</v>
      </c>
      <c r="K235" s="2">
        <v>477477792</v>
      </c>
      <c r="L235" s="10"/>
      <c r="M235" s="1" t="s">
        <v>836</v>
      </c>
      <c r="N235" s="4">
        <f t="shared" si="3"/>
        <v>0</v>
      </c>
    </row>
    <row r="236" spans="1:14" ht="11.25">
      <c r="A236" s="19">
        <v>191</v>
      </c>
      <c r="B236" s="9" t="s">
        <v>243</v>
      </c>
      <c r="C236" s="9" t="s">
        <v>244</v>
      </c>
      <c r="D236" s="9" t="s">
        <v>245</v>
      </c>
      <c r="E236" s="9" t="s">
        <v>20</v>
      </c>
      <c r="G236" s="2">
        <v>49165553</v>
      </c>
      <c r="H236" s="2">
        <v>920</v>
      </c>
      <c r="I236" s="2">
        <v>452323088</v>
      </c>
      <c r="J236" s="3">
        <v>0.5</v>
      </c>
      <c r="K236" s="2">
        <v>226161544</v>
      </c>
      <c r="L236" s="10"/>
      <c r="M236" s="1" t="s">
        <v>836</v>
      </c>
      <c r="N236" s="4">
        <f t="shared" si="3"/>
        <v>0</v>
      </c>
    </row>
    <row r="237" spans="1:14" ht="11.25">
      <c r="A237" s="19">
        <v>192</v>
      </c>
      <c r="B237" s="9" t="s">
        <v>246</v>
      </c>
      <c r="C237" s="9" t="s">
        <v>247</v>
      </c>
      <c r="D237" s="9" t="s">
        <v>248</v>
      </c>
      <c r="E237" s="9" t="s">
        <v>20</v>
      </c>
      <c r="G237" s="2">
        <v>340301270</v>
      </c>
      <c r="H237" s="2">
        <v>132</v>
      </c>
      <c r="I237" s="2">
        <v>449197676</v>
      </c>
      <c r="J237" s="3">
        <v>0.75</v>
      </c>
      <c r="K237" s="2">
        <v>336898257</v>
      </c>
      <c r="L237" s="10"/>
      <c r="M237" s="1" t="s">
        <v>836</v>
      </c>
      <c r="N237" s="4">
        <f t="shared" si="3"/>
        <v>0</v>
      </c>
    </row>
    <row r="238" spans="1:14" ht="11.25">
      <c r="A238" s="19">
        <v>0</v>
      </c>
      <c r="B238" s="9" t="s">
        <v>249</v>
      </c>
      <c r="C238" s="9" t="s">
        <v>250</v>
      </c>
      <c r="D238" s="9" t="s">
        <v>251</v>
      </c>
      <c r="F238" s="9" t="s">
        <v>930</v>
      </c>
      <c r="G238" s="2">
        <v>480000000</v>
      </c>
      <c r="H238" s="2">
        <v>90</v>
      </c>
      <c r="I238" s="2">
        <v>432000000</v>
      </c>
      <c r="J238" s="3">
        <v>0.4</v>
      </c>
      <c r="K238" s="2">
        <v>172800000</v>
      </c>
      <c r="L238" s="10" t="s">
        <v>1250</v>
      </c>
      <c r="M238" s="1" t="s">
        <v>837</v>
      </c>
      <c r="N238" s="4">
        <f t="shared" si="3"/>
        <v>0</v>
      </c>
    </row>
    <row r="239" spans="1:14" ht="11.25">
      <c r="A239" s="19">
        <v>193</v>
      </c>
      <c r="B239" s="9" t="s">
        <v>252</v>
      </c>
      <c r="C239" s="9" t="s">
        <v>253</v>
      </c>
      <c r="D239" s="9" t="s">
        <v>254</v>
      </c>
      <c r="E239" s="9" t="s">
        <v>20</v>
      </c>
      <c r="G239" s="2">
        <v>206471849</v>
      </c>
      <c r="H239" s="2">
        <v>205</v>
      </c>
      <c r="I239" s="2">
        <v>423267290</v>
      </c>
      <c r="J239" s="3">
        <v>0.5</v>
      </c>
      <c r="K239" s="2">
        <v>211633645</v>
      </c>
      <c r="L239" s="10"/>
      <c r="M239" s="1" t="s">
        <v>836</v>
      </c>
      <c r="N239" s="4">
        <f t="shared" si="3"/>
        <v>0</v>
      </c>
    </row>
    <row r="240" spans="1:14" ht="11.25">
      <c r="A240" s="19">
        <v>194</v>
      </c>
      <c r="B240" s="9" t="s">
        <v>255</v>
      </c>
      <c r="C240" s="9" t="s">
        <v>256</v>
      </c>
      <c r="D240" s="9" t="s">
        <v>257</v>
      </c>
      <c r="E240" s="9" t="s">
        <v>20</v>
      </c>
      <c r="G240" s="2">
        <v>187099313</v>
      </c>
      <c r="H240" s="2">
        <v>215</v>
      </c>
      <c r="I240" s="2">
        <v>402263523</v>
      </c>
      <c r="J240" s="3">
        <v>0.4</v>
      </c>
      <c r="K240" s="2">
        <v>160905409</v>
      </c>
      <c r="L240" s="10"/>
      <c r="M240" s="1" t="s">
        <v>836</v>
      </c>
      <c r="N240" s="4">
        <f t="shared" si="3"/>
        <v>0</v>
      </c>
    </row>
    <row r="241" spans="1:14" ht="11.25">
      <c r="A241" s="19">
        <v>195</v>
      </c>
      <c r="B241" s="9" t="s">
        <v>258</v>
      </c>
      <c r="C241" s="9" t="s">
        <v>259</v>
      </c>
      <c r="D241" s="9" t="s">
        <v>260</v>
      </c>
      <c r="E241" s="9" t="s">
        <v>20</v>
      </c>
      <c r="G241" s="2">
        <v>718088538</v>
      </c>
      <c r="H241" s="2">
        <v>55</v>
      </c>
      <c r="I241" s="2">
        <v>394948696</v>
      </c>
      <c r="J241" s="3">
        <v>0.4</v>
      </c>
      <c r="K241" s="2">
        <v>157979478</v>
      </c>
      <c r="L241" s="10"/>
      <c r="M241" s="1" t="s">
        <v>836</v>
      </c>
      <c r="N241" s="4">
        <f t="shared" si="3"/>
        <v>0</v>
      </c>
    </row>
    <row r="242" spans="1:14" ht="11.25">
      <c r="A242" s="19">
        <v>196</v>
      </c>
      <c r="B242" s="9" t="s">
        <v>261</v>
      </c>
      <c r="C242" s="9" t="s">
        <v>262</v>
      </c>
      <c r="D242" s="9" t="s">
        <v>263</v>
      </c>
      <c r="E242" s="9" t="s">
        <v>20</v>
      </c>
      <c r="G242" s="2">
        <v>23084627</v>
      </c>
      <c r="H242" s="2">
        <v>440</v>
      </c>
      <c r="I242" s="2">
        <v>101572359</v>
      </c>
      <c r="J242" s="3">
        <v>0.4</v>
      </c>
      <c r="K242" s="2">
        <v>40628944</v>
      </c>
      <c r="L242" s="10"/>
      <c r="M242" s="1" t="s">
        <v>836</v>
      </c>
      <c r="N242" s="4">
        <f t="shared" si="3"/>
        <v>0</v>
      </c>
    </row>
    <row r="243" spans="1:14" ht="11.25">
      <c r="A243" s="19">
        <v>0</v>
      </c>
      <c r="B243" s="9" t="s">
        <v>264</v>
      </c>
      <c r="C243" s="9" t="s">
        <v>265</v>
      </c>
      <c r="D243" s="9" t="s">
        <v>266</v>
      </c>
      <c r="E243" s="9" t="s">
        <v>20</v>
      </c>
      <c r="G243" s="2">
        <v>68966011</v>
      </c>
      <c r="H243" s="2">
        <v>425</v>
      </c>
      <c r="I243" s="2">
        <v>293105547</v>
      </c>
      <c r="J243" s="3">
        <v>0.75</v>
      </c>
      <c r="K243" s="2">
        <v>219829160</v>
      </c>
      <c r="L243" s="10" t="s">
        <v>926</v>
      </c>
      <c r="M243" s="1" t="s">
        <v>836</v>
      </c>
      <c r="N243" s="4">
        <f t="shared" si="3"/>
        <v>0</v>
      </c>
    </row>
    <row r="244" spans="1:14" ht="11.25">
      <c r="A244" s="19">
        <v>197</v>
      </c>
      <c r="B244" s="9" t="s">
        <v>267</v>
      </c>
      <c r="C244" s="9" t="s">
        <v>268</v>
      </c>
      <c r="D244" s="9" t="s">
        <v>269</v>
      </c>
      <c r="E244" s="9" t="s">
        <v>20</v>
      </c>
      <c r="G244" s="2">
        <v>110449804</v>
      </c>
      <c r="H244" s="2">
        <v>350</v>
      </c>
      <c r="I244" s="2">
        <v>386574314</v>
      </c>
      <c r="J244" s="3">
        <v>1</v>
      </c>
      <c r="K244" s="2">
        <v>386574314</v>
      </c>
      <c r="L244" s="10"/>
      <c r="M244" s="1" t="s">
        <v>836</v>
      </c>
      <c r="N244" s="4">
        <f t="shared" si="3"/>
        <v>0</v>
      </c>
    </row>
    <row r="245" spans="1:14" ht="11.25">
      <c r="A245" s="19">
        <v>198</v>
      </c>
      <c r="B245" s="9" t="s">
        <v>270</v>
      </c>
      <c r="C245" s="9" t="s">
        <v>271</v>
      </c>
      <c r="D245" s="9" t="s">
        <v>272</v>
      </c>
      <c r="E245" s="9" t="s">
        <v>20</v>
      </c>
      <c r="G245" s="2">
        <v>102919450</v>
      </c>
      <c r="H245" s="2">
        <v>370</v>
      </c>
      <c r="I245" s="2">
        <v>380801965</v>
      </c>
      <c r="J245" s="3">
        <v>0.75</v>
      </c>
      <c r="K245" s="2">
        <v>285601474</v>
      </c>
      <c r="L245" s="10"/>
      <c r="M245" s="1" t="s">
        <v>836</v>
      </c>
      <c r="N245" s="4">
        <f t="shared" si="3"/>
        <v>0</v>
      </c>
    </row>
    <row r="246" spans="1:14" ht="11.25">
      <c r="A246" s="19">
        <v>199</v>
      </c>
      <c r="B246" s="9" t="s">
        <v>273</v>
      </c>
      <c r="C246" s="9" t="s">
        <v>274</v>
      </c>
      <c r="D246" s="9" t="s">
        <v>275</v>
      </c>
      <c r="E246" s="9" t="s">
        <v>20</v>
      </c>
      <c r="G246" s="2">
        <v>393996603</v>
      </c>
      <c r="H246" s="2">
        <v>96</v>
      </c>
      <c r="I246" s="2">
        <v>378236739</v>
      </c>
      <c r="J246" s="3">
        <v>0.75</v>
      </c>
      <c r="K246" s="2">
        <v>283677554</v>
      </c>
      <c r="L246" s="10"/>
      <c r="M246" s="1" t="s">
        <v>836</v>
      </c>
      <c r="N246" s="4">
        <f t="shared" si="3"/>
        <v>0</v>
      </c>
    </row>
    <row r="247" spans="1:14" ht="11.25">
      <c r="A247" s="19">
        <v>200</v>
      </c>
      <c r="B247" s="9" t="s">
        <v>276</v>
      </c>
      <c r="C247" s="9" t="s">
        <v>277</v>
      </c>
      <c r="D247" s="9" t="s">
        <v>278</v>
      </c>
      <c r="E247" s="9" t="s">
        <v>20</v>
      </c>
      <c r="G247" s="2">
        <v>88428066</v>
      </c>
      <c r="H247" s="2">
        <v>412</v>
      </c>
      <c r="I247" s="2">
        <v>364323632</v>
      </c>
      <c r="J247" s="3">
        <v>1</v>
      </c>
      <c r="K247" s="2">
        <v>364323632</v>
      </c>
      <c r="L247" s="10"/>
      <c r="M247" s="1" t="s">
        <v>836</v>
      </c>
      <c r="N247" s="4">
        <f t="shared" si="3"/>
        <v>0</v>
      </c>
    </row>
    <row r="248" spans="1:14" ht="11.25">
      <c r="A248" s="19">
        <v>201</v>
      </c>
      <c r="B248" s="9" t="s">
        <v>279</v>
      </c>
      <c r="C248" s="9" t="s">
        <v>280</v>
      </c>
      <c r="D248" s="9" t="s">
        <v>281</v>
      </c>
      <c r="E248" s="9" t="s">
        <v>20</v>
      </c>
      <c r="G248" s="2">
        <v>342265820</v>
      </c>
      <c r="H248" s="2">
        <v>105</v>
      </c>
      <c r="I248" s="2">
        <v>359379111</v>
      </c>
      <c r="J248" s="3">
        <v>0.4</v>
      </c>
      <c r="K248" s="2">
        <v>143751644</v>
      </c>
      <c r="L248" s="10"/>
      <c r="M248" s="1" t="s">
        <v>836</v>
      </c>
      <c r="N248" s="4">
        <f t="shared" si="3"/>
        <v>0</v>
      </c>
    </row>
    <row r="249" spans="1:14" ht="11.25">
      <c r="A249" s="19">
        <v>202</v>
      </c>
      <c r="B249" s="9" t="s">
        <v>282</v>
      </c>
      <c r="C249" s="9" t="s">
        <v>283</v>
      </c>
      <c r="D249" s="9" t="s">
        <v>284</v>
      </c>
      <c r="E249" s="9" t="s">
        <v>20</v>
      </c>
      <c r="G249" s="2">
        <v>22646465</v>
      </c>
      <c r="H249" s="2">
        <v>1575</v>
      </c>
      <c r="I249" s="2">
        <v>356681824</v>
      </c>
      <c r="J249" s="3">
        <v>0.75</v>
      </c>
      <c r="K249" s="2">
        <v>267511368</v>
      </c>
      <c r="L249" s="10"/>
      <c r="M249" s="1" t="s">
        <v>836</v>
      </c>
      <c r="N249" s="4">
        <f t="shared" si="3"/>
        <v>0</v>
      </c>
    </row>
    <row r="250" spans="1:14" ht="11.25">
      <c r="A250" s="19">
        <v>203</v>
      </c>
      <c r="B250" s="9" t="s">
        <v>285</v>
      </c>
      <c r="C250" s="9" t="s">
        <v>286</v>
      </c>
      <c r="D250" s="9" t="s">
        <v>287</v>
      </c>
      <c r="E250" s="9" t="s">
        <v>20</v>
      </c>
      <c r="G250" s="2">
        <v>212189689</v>
      </c>
      <c r="H250" s="2">
        <v>165</v>
      </c>
      <c r="I250" s="2">
        <v>350112987</v>
      </c>
      <c r="J250" s="3">
        <v>0.75</v>
      </c>
      <c r="K250" s="2">
        <v>262584740</v>
      </c>
      <c r="L250" s="10"/>
      <c r="M250" s="1" t="s">
        <v>836</v>
      </c>
      <c r="N250" s="4">
        <f t="shared" si="3"/>
        <v>0</v>
      </c>
    </row>
    <row r="251" spans="1:14" ht="11.25">
      <c r="A251" s="19">
        <v>204</v>
      </c>
      <c r="B251" s="9" t="s">
        <v>288</v>
      </c>
      <c r="C251" s="9" t="s">
        <v>289</v>
      </c>
      <c r="D251" s="9" t="s">
        <v>290</v>
      </c>
      <c r="E251" s="9" t="s">
        <v>20</v>
      </c>
      <c r="G251" s="2">
        <v>292128302</v>
      </c>
      <c r="H251" s="2">
        <v>117</v>
      </c>
      <c r="I251" s="2">
        <v>341790113</v>
      </c>
      <c r="J251" s="3">
        <v>0.75</v>
      </c>
      <c r="K251" s="2">
        <v>256342585</v>
      </c>
      <c r="L251" s="10"/>
      <c r="M251" s="1" t="s">
        <v>836</v>
      </c>
      <c r="N251" s="4">
        <f t="shared" si="3"/>
        <v>0</v>
      </c>
    </row>
    <row r="252" spans="1:14" ht="11.25">
      <c r="A252" s="19">
        <v>205</v>
      </c>
      <c r="B252" s="9" t="s">
        <v>291</v>
      </c>
      <c r="C252" s="9" t="s">
        <v>292</v>
      </c>
      <c r="D252" s="9" t="s">
        <v>293</v>
      </c>
      <c r="E252" s="9" t="s">
        <v>20</v>
      </c>
      <c r="G252" s="2">
        <v>17326549</v>
      </c>
      <c r="H252" s="2">
        <v>800</v>
      </c>
      <c r="I252" s="2">
        <v>138612392</v>
      </c>
      <c r="J252" s="3">
        <v>0.4</v>
      </c>
      <c r="K252" s="2">
        <v>55444957</v>
      </c>
      <c r="L252" s="10"/>
      <c r="M252" s="1" t="s">
        <v>836</v>
      </c>
      <c r="N252" s="4">
        <f t="shared" si="3"/>
        <v>0</v>
      </c>
    </row>
    <row r="253" spans="1:14" ht="11.25">
      <c r="A253" s="19">
        <v>0</v>
      </c>
      <c r="B253" s="9" t="s">
        <v>294</v>
      </c>
      <c r="C253" s="9" t="s">
        <v>295</v>
      </c>
      <c r="D253" s="9" t="s">
        <v>296</v>
      </c>
      <c r="E253" s="9" t="s">
        <v>20</v>
      </c>
      <c r="G253" s="2">
        <v>28979851</v>
      </c>
      <c r="H253" s="2">
        <v>640</v>
      </c>
      <c r="I253" s="2">
        <v>185471046</v>
      </c>
      <c r="J253" s="3">
        <v>0.5</v>
      </c>
      <c r="K253" s="2">
        <v>92735523</v>
      </c>
      <c r="L253" s="10" t="s">
        <v>926</v>
      </c>
      <c r="M253" s="1" t="s">
        <v>836</v>
      </c>
      <c r="N253" s="4">
        <f t="shared" si="3"/>
        <v>0</v>
      </c>
    </row>
    <row r="254" spans="1:14" ht="11.25">
      <c r="A254" s="19">
        <v>206</v>
      </c>
      <c r="B254" s="9" t="s">
        <v>297</v>
      </c>
      <c r="C254" s="9" t="s">
        <v>298</v>
      </c>
      <c r="D254" s="9" t="s">
        <v>299</v>
      </c>
      <c r="E254" s="9" t="s">
        <v>20</v>
      </c>
      <c r="G254" s="2">
        <v>99475051</v>
      </c>
      <c r="H254" s="2">
        <v>310</v>
      </c>
      <c r="I254" s="2">
        <v>308372658</v>
      </c>
      <c r="J254" s="3">
        <v>0.4</v>
      </c>
      <c r="K254" s="2">
        <v>123349063</v>
      </c>
      <c r="L254" s="10"/>
      <c r="M254" s="1" t="s">
        <v>836</v>
      </c>
      <c r="N254" s="4">
        <f t="shared" si="3"/>
        <v>0</v>
      </c>
    </row>
    <row r="255" spans="1:14" ht="11.25">
      <c r="A255" s="19">
        <v>207</v>
      </c>
      <c r="B255" s="9" t="s">
        <v>300</v>
      </c>
      <c r="C255" s="9" t="s">
        <v>301</v>
      </c>
      <c r="D255" s="9" t="s">
        <v>302</v>
      </c>
      <c r="E255" s="9" t="s">
        <v>20</v>
      </c>
      <c r="G255" s="2">
        <v>205776047</v>
      </c>
      <c r="H255" s="2">
        <v>148</v>
      </c>
      <c r="I255" s="2">
        <v>304548550</v>
      </c>
      <c r="J255" s="3">
        <v>0.75</v>
      </c>
      <c r="K255" s="2">
        <v>228411412</v>
      </c>
      <c r="L255" s="10"/>
      <c r="M255" s="1" t="s">
        <v>836</v>
      </c>
      <c r="N255" s="4">
        <f t="shared" si="3"/>
        <v>0</v>
      </c>
    </row>
    <row r="256" spans="1:14" ht="11.25">
      <c r="A256" s="19">
        <v>208</v>
      </c>
      <c r="B256" s="9" t="s">
        <v>303</v>
      </c>
      <c r="C256" s="9" t="s">
        <v>304</v>
      </c>
      <c r="D256" s="9" t="s">
        <v>305</v>
      </c>
      <c r="E256" s="9" t="s">
        <v>20</v>
      </c>
      <c r="G256" s="2">
        <v>487860984</v>
      </c>
      <c r="H256" s="2">
        <v>60</v>
      </c>
      <c r="I256" s="2">
        <v>292716590</v>
      </c>
      <c r="J256" s="3">
        <v>0.75</v>
      </c>
      <c r="K256" s="2">
        <v>219537443</v>
      </c>
      <c r="L256" s="10"/>
      <c r="M256" s="1" t="s">
        <v>836</v>
      </c>
      <c r="N256" s="4">
        <f t="shared" si="3"/>
        <v>0</v>
      </c>
    </row>
    <row r="257" spans="1:14" ht="11.25">
      <c r="A257" s="19">
        <v>209</v>
      </c>
      <c r="B257" s="9" t="s">
        <v>306</v>
      </c>
      <c r="C257" s="9" t="s">
        <v>307</v>
      </c>
      <c r="D257" s="9" t="s">
        <v>308</v>
      </c>
      <c r="E257" s="9" t="s">
        <v>20</v>
      </c>
      <c r="G257" s="2">
        <v>660000000</v>
      </c>
      <c r="H257" s="2">
        <v>43</v>
      </c>
      <c r="I257" s="2">
        <v>283800000</v>
      </c>
      <c r="J257" s="3">
        <v>0.3</v>
      </c>
      <c r="K257" s="2">
        <v>85140000</v>
      </c>
      <c r="L257" s="10"/>
      <c r="M257" s="1" t="s">
        <v>836</v>
      </c>
      <c r="N257" s="4">
        <f t="shared" si="3"/>
        <v>0</v>
      </c>
    </row>
    <row r="258" spans="1:14" ht="11.25">
      <c r="A258" s="19">
        <v>0</v>
      </c>
      <c r="B258" s="9" t="s">
        <v>309</v>
      </c>
      <c r="C258" s="9" t="s">
        <v>310</v>
      </c>
      <c r="D258" s="9" t="s">
        <v>311</v>
      </c>
      <c r="F258" s="9" t="s">
        <v>930</v>
      </c>
      <c r="G258" s="2">
        <v>25722182</v>
      </c>
      <c r="H258" s="2">
        <v>1080</v>
      </c>
      <c r="I258" s="2">
        <v>277799566</v>
      </c>
      <c r="J258" s="3">
        <v>0</v>
      </c>
      <c r="K258" s="2">
        <v>0</v>
      </c>
      <c r="L258" s="10" t="s">
        <v>152</v>
      </c>
      <c r="M258" s="1" t="s">
        <v>837</v>
      </c>
      <c r="N258" s="4">
        <f t="shared" si="3"/>
        <v>0</v>
      </c>
    </row>
    <row r="259" spans="1:14" ht="11.25">
      <c r="A259" s="19">
        <v>210</v>
      </c>
      <c r="B259" s="9" t="s">
        <v>312</v>
      </c>
      <c r="C259" s="9" t="s">
        <v>313</v>
      </c>
      <c r="D259" s="9" t="s">
        <v>314</v>
      </c>
      <c r="E259" s="9" t="s">
        <v>20</v>
      </c>
      <c r="G259" s="2">
        <v>16536717</v>
      </c>
      <c r="H259" s="2">
        <v>1675</v>
      </c>
      <c r="I259" s="2">
        <v>276990010</v>
      </c>
      <c r="J259" s="3">
        <v>0.75</v>
      </c>
      <c r="K259" s="2">
        <v>207742507</v>
      </c>
      <c r="L259" s="10"/>
      <c r="M259" s="1" t="s">
        <v>836</v>
      </c>
      <c r="N259" s="4">
        <f t="shared" si="3"/>
        <v>0</v>
      </c>
    </row>
    <row r="260" spans="1:14" ht="11.25">
      <c r="A260" s="19">
        <v>211</v>
      </c>
      <c r="B260" s="9" t="s">
        <v>315</v>
      </c>
      <c r="C260" s="9" t="s">
        <v>316</v>
      </c>
      <c r="D260" s="9" t="s">
        <v>317</v>
      </c>
      <c r="E260" s="9" t="s">
        <v>20</v>
      </c>
      <c r="G260" s="2">
        <v>33002930</v>
      </c>
      <c r="H260" s="2">
        <v>825</v>
      </c>
      <c r="I260" s="2">
        <v>272274173</v>
      </c>
      <c r="J260" s="3">
        <v>0.75</v>
      </c>
      <c r="K260" s="2">
        <v>204205629</v>
      </c>
      <c r="L260" s="10"/>
      <c r="M260" s="1" t="s">
        <v>836</v>
      </c>
      <c r="N260" s="4">
        <f t="shared" si="3"/>
        <v>0</v>
      </c>
    </row>
    <row r="261" spans="1:14" ht="11.25">
      <c r="A261" s="19">
        <v>212</v>
      </c>
      <c r="B261" s="9" t="s">
        <v>318</v>
      </c>
      <c r="C261" s="9" t="s">
        <v>319</v>
      </c>
      <c r="D261" s="9" t="s">
        <v>320</v>
      </c>
      <c r="E261" s="9" t="s">
        <v>20</v>
      </c>
      <c r="G261" s="2">
        <v>7112225</v>
      </c>
      <c r="H261" s="2">
        <v>3799</v>
      </c>
      <c r="I261" s="2">
        <v>270193428</v>
      </c>
      <c r="J261" s="3">
        <v>0.3</v>
      </c>
      <c r="K261" s="2">
        <v>81058028</v>
      </c>
      <c r="L261" s="10"/>
      <c r="M261" s="1" t="s">
        <v>836</v>
      </c>
      <c r="N261" s="4">
        <f t="shared" si="3"/>
        <v>0</v>
      </c>
    </row>
    <row r="262" spans="1:14" ht="11.25">
      <c r="A262" s="19">
        <v>213</v>
      </c>
      <c r="B262" s="9" t="s">
        <v>321</v>
      </c>
      <c r="C262" s="9" t="s">
        <v>322</v>
      </c>
      <c r="D262" s="9" t="s">
        <v>323</v>
      </c>
      <c r="E262" s="9" t="s">
        <v>20</v>
      </c>
      <c r="G262" s="2">
        <v>179316878</v>
      </c>
      <c r="H262" s="2">
        <v>149</v>
      </c>
      <c r="I262" s="2">
        <v>267182148</v>
      </c>
      <c r="J262" s="3">
        <v>0.75</v>
      </c>
      <c r="K262" s="2">
        <v>200386611</v>
      </c>
      <c r="L262" s="10"/>
      <c r="M262" s="1" t="s">
        <v>836</v>
      </c>
      <c r="N262" s="4">
        <f t="shared" si="3"/>
        <v>0</v>
      </c>
    </row>
    <row r="263" spans="1:14" ht="11.25">
      <c r="A263" s="19">
        <v>214</v>
      </c>
      <c r="B263" s="9" t="s">
        <v>324</v>
      </c>
      <c r="C263" s="9" t="s">
        <v>325</v>
      </c>
      <c r="D263" s="9" t="s">
        <v>326</v>
      </c>
      <c r="E263" s="9" t="s">
        <v>20</v>
      </c>
      <c r="G263" s="2">
        <v>175654545</v>
      </c>
      <c r="H263" s="2">
        <v>145</v>
      </c>
      <c r="I263" s="2">
        <v>254699090</v>
      </c>
      <c r="J263" s="3">
        <v>0.4</v>
      </c>
      <c r="K263" s="2">
        <v>101879636</v>
      </c>
      <c r="L263" s="10"/>
      <c r="M263" s="1" t="s">
        <v>836</v>
      </c>
      <c r="N263" s="4">
        <f t="shared" si="3"/>
        <v>0</v>
      </c>
    </row>
    <row r="264" spans="1:14" ht="11.25">
      <c r="A264" s="19">
        <v>215</v>
      </c>
      <c r="B264" s="9" t="s">
        <v>327</v>
      </c>
      <c r="C264" s="9" t="s">
        <v>328</v>
      </c>
      <c r="D264" s="9" t="s">
        <v>329</v>
      </c>
      <c r="E264" s="9" t="s">
        <v>20</v>
      </c>
      <c r="G264" s="2">
        <v>314758425</v>
      </c>
      <c r="H264" s="2">
        <v>79</v>
      </c>
      <c r="I264" s="2">
        <v>248659156</v>
      </c>
      <c r="J264" s="3">
        <v>0.75</v>
      </c>
      <c r="K264" s="2">
        <v>186494367</v>
      </c>
      <c r="L264" s="10"/>
      <c r="M264" s="1" t="s">
        <v>836</v>
      </c>
      <c r="N264" s="4">
        <f aca="true" t="shared" si="4" ref="N264:N322">0*(1)</f>
        <v>0</v>
      </c>
    </row>
    <row r="265" spans="1:14" ht="11.25">
      <c r="A265" s="19">
        <v>216</v>
      </c>
      <c r="B265" s="9" t="s">
        <v>330</v>
      </c>
      <c r="C265" s="9" t="s">
        <v>331</v>
      </c>
      <c r="D265" s="9" t="s">
        <v>332</v>
      </c>
      <c r="E265" s="9" t="s">
        <v>20</v>
      </c>
      <c r="G265" s="2">
        <v>232034849</v>
      </c>
      <c r="H265" s="2">
        <v>105</v>
      </c>
      <c r="I265" s="2">
        <v>243636591</v>
      </c>
      <c r="J265" s="3">
        <v>0.75</v>
      </c>
      <c r="K265" s="2">
        <v>182727444</v>
      </c>
      <c r="L265" s="10"/>
      <c r="M265" s="1" t="s">
        <v>836</v>
      </c>
      <c r="N265" s="4">
        <f t="shared" si="4"/>
        <v>0</v>
      </c>
    </row>
    <row r="266" spans="1:14" ht="11.25">
      <c r="A266" s="19">
        <v>217</v>
      </c>
      <c r="B266" s="9" t="s">
        <v>333</v>
      </c>
      <c r="C266" s="9" t="s">
        <v>334</v>
      </c>
      <c r="D266" s="9" t="s">
        <v>335</v>
      </c>
      <c r="E266" s="9" t="s">
        <v>20</v>
      </c>
      <c r="G266" s="2">
        <v>34070056</v>
      </c>
      <c r="H266" s="2">
        <v>680</v>
      </c>
      <c r="I266" s="2">
        <v>231676381</v>
      </c>
      <c r="J266" s="3">
        <v>0.75</v>
      </c>
      <c r="K266" s="2">
        <v>173757286</v>
      </c>
      <c r="L266" s="10"/>
      <c r="M266" s="1" t="s">
        <v>836</v>
      </c>
      <c r="N266" s="4">
        <f t="shared" si="4"/>
        <v>0</v>
      </c>
    </row>
    <row r="267" spans="1:14" ht="11.25">
      <c r="A267" s="19">
        <v>218</v>
      </c>
      <c r="B267" s="9" t="s">
        <v>336</v>
      </c>
      <c r="C267" s="9" t="s">
        <v>337</v>
      </c>
      <c r="D267" s="9" t="s">
        <v>338</v>
      </c>
      <c r="E267" s="9" t="s">
        <v>20</v>
      </c>
      <c r="G267" s="2">
        <v>8646870</v>
      </c>
      <c r="H267" s="2">
        <v>2610</v>
      </c>
      <c r="I267" s="2">
        <v>225683307</v>
      </c>
      <c r="J267" s="3">
        <v>1</v>
      </c>
      <c r="K267" s="2">
        <v>225683307</v>
      </c>
      <c r="L267" s="10"/>
      <c r="M267" s="1" t="s">
        <v>836</v>
      </c>
      <c r="N267" s="4">
        <f t="shared" si="4"/>
        <v>0</v>
      </c>
    </row>
    <row r="268" spans="1:14" ht="11.25">
      <c r="A268" s="19">
        <v>219</v>
      </c>
      <c r="B268" s="9" t="s">
        <v>339</v>
      </c>
      <c r="C268" s="9" t="s">
        <v>340</v>
      </c>
      <c r="D268" s="9" t="s">
        <v>341</v>
      </c>
      <c r="E268" s="9" t="s">
        <v>20</v>
      </c>
      <c r="G268" s="2">
        <v>20000000</v>
      </c>
      <c r="H268" s="2">
        <v>1100</v>
      </c>
      <c r="I268" s="2">
        <v>220000000</v>
      </c>
      <c r="J268" s="3">
        <v>0.4</v>
      </c>
      <c r="K268" s="2">
        <v>88000000</v>
      </c>
      <c r="L268" s="10"/>
      <c r="M268" s="1" t="s">
        <v>836</v>
      </c>
      <c r="N268" s="4">
        <f t="shared" si="4"/>
        <v>0</v>
      </c>
    </row>
    <row r="269" spans="1:14" ht="11.25">
      <c r="A269" s="19">
        <v>220</v>
      </c>
      <c r="B269" s="9" t="s">
        <v>342</v>
      </c>
      <c r="C269" s="9" t="s">
        <v>343</v>
      </c>
      <c r="D269" s="9" t="s">
        <v>344</v>
      </c>
      <c r="E269" s="9" t="s">
        <v>20</v>
      </c>
      <c r="G269" s="2">
        <v>69731081</v>
      </c>
      <c r="H269" s="2">
        <v>300</v>
      </c>
      <c r="I269" s="2">
        <v>209193243</v>
      </c>
      <c r="J269" s="3">
        <v>0.75</v>
      </c>
      <c r="K269" s="2">
        <v>156894932</v>
      </c>
      <c r="L269" s="10"/>
      <c r="M269" s="1" t="s">
        <v>836</v>
      </c>
      <c r="N269" s="4">
        <f t="shared" si="4"/>
        <v>0</v>
      </c>
    </row>
    <row r="270" spans="1:14" ht="11.25">
      <c r="A270" s="19">
        <v>221</v>
      </c>
      <c r="B270" s="9" t="s">
        <v>345</v>
      </c>
      <c r="C270" s="9" t="s">
        <v>346</v>
      </c>
      <c r="D270" s="9" t="s">
        <v>347</v>
      </c>
      <c r="E270" s="9" t="s">
        <v>20</v>
      </c>
      <c r="G270" s="2">
        <v>17736349</v>
      </c>
      <c r="H270" s="2">
        <v>950</v>
      </c>
      <c r="I270" s="2">
        <v>168495316</v>
      </c>
      <c r="J270" s="3">
        <v>0.5</v>
      </c>
      <c r="K270" s="2">
        <v>84247658</v>
      </c>
      <c r="L270" s="10" t="s">
        <v>926</v>
      </c>
      <c r="M270" s="1" t="s">
        <v>836</v>
      </c>
      <c r="N270" s="4">
        <f t="shared" si="4"/>
        <v>0</v>
      </c>
    </row>
    <row r="271" spans="1:14" ht="11.25">
      <c r="A271" s="19">
        <v>0</v>
      </c>
      <c r="B271" s="9" t="s">
        <v>348</v>
      </c>
      <c r="C271" s="9" t="s">
        <v>349</v>
      </c>
      <c r="D271" s="9" t="s">
        <v>350</v>
      </c>
      <c r="F271" s="9" t="s">
        <v>930</v>
      </c>
      <c r="G271" s="2">
        <v>2905805</v>
      </c>
      <c r="H271" s="2">
        <v>700</v>
      </c>
      <c r="I271" s="2">
        <v>20340635</v>
      </c>
      <c r="J271" s="3">
        <v>1</v>
      </c>
      <c r="K271" s="2">
        <v>20340635</v>
      </c>
      <c r="L271" s="10" t="s">
        <v>67</v>
      </c>
      <c r="M271" s="1" t="s">
        <v>837</v>
      </c>
      <c r="N271" s="4">
        <f t="shared" si="4"/>
        <v>0</v>
      </c>
    </row>
    <row r="272" spans="1:14" ht="11.25">
      <c r="A272" s="19">
        <v>222</v>
      </c>
      <c r="B272" s="9" t="s">
        <v>351</v>
      </c>
      <c r="C272" s="9" t="s">
        <v>352</v>
      </c>
      <c r="D272" s="9" t="s">
        <v>353</v>
      </c>
      <c r="E272" s="9" t="s">
        <v>20</v>
      </c>
      <c r="G272" s="2">
        <v>8170000</v>
      </c>
      <c r="H272" s="2">
        <v>2190</v>
      </c>
      <c r="I272" s="2">
        <v>178923000</v>
      </c>
      <c r="J272" s="3">
        <v>0.3</v>
      </c>
      <c r="K272" s="2">
        <v>53676900</v>
      </c>
      <c r="L272" s="10"/>
      <c r="M272" s="1" t="s">
        <v>836</v>
      </c>
      <c r="N272" s="4">
        <f t="shared" si="4"/>
        <v>0</v>
      </c>
    </row>
    <row r="273" spans="1:14" ht="11.25">
      <c r="A273" s="19">
        <v>223</v>
      </c>
      <c r="B273" s="9" t="s">
        <v>354</v>
      </c>
      <c r="C273" s="9" t="s">
        <v>355</v>
      </c>
      <c r="D273" s="9" t="s">
        <v>356</v>
      </c>
      <c r="E273" s="9" t="s">
        <v>20</v>
      </c>
      <c r="G273" s="2">
        <v>139436754</v>
      </c>
      <c r="H273" s="2">
        <v>128</v>
      </c>
      <c r="I273" s="2">
        <v>178479045</v>
      </c>
      <c r="J273" s="3">
        <v>0.75</v>
      </c>
      <c r="K273" s="2">
        <v>133859284</v>
      </c>
      <c r="L273" s="10"/>
      <c r="M273" s="1" t="s">
        <v>836</v>
      </c>
      <c r="N273" s="4">
        <f t="shared" si="4"/>
        <v>0</v>
      </c>
    </row>
    <row r="274" spans="1:14" ht="11.25">
      <c r="A274" s="19">
        <v>224</v>
      </c>
      <c r="B274" s="9" t="s">
        <v>357</v>
      </c>
      <c r="C274" s="9" t="s">
        <v>358</v>
      </c>
      <c r="D274" s="9" t="s">
        <v>359</v>
      </c>
      <c r="E274" s="9" t="s">
        <v>20</v>
      </c>
      <c r="G274" s="2">
        <v>257804233</v>
      </c>
      <c r="H274" s="2">
        <v>69</v>
      </c>
      <c r="I274" s="2">
        <v>177884921</v>
      </c>
      <c r="J274" s="3">
        <v>0.5</v>
      </c>
      <c r="K274" s="2">
        <v>88942460</v>
      </c>
      <c r="L274" s="10"/>
      <c r="M274" s="1" t="s">
        <v>836</v>
      </c>
      <c r="N274" s="4">
        <f t="shared" si="4"/>
        <v>0</v>
      </c>
    </row>
    <row r="275" spans="1:14" ht="11.25">
      <c r="A275" s="19">
        <v>225</v>
      </c>
      <c r="B275" s="9" t="s">
        <v>360</v>
      </c>
      <c r="C275" s="9" t="s">
        <v>361</v>
      </c>
      <c r="D275" s="9" t="s">
        <v>362</v>
      </c>
      <c r="E275" s="9" t="s">
        <v>20</v>
      </c>
      <c r="G275" s="2">
        <v>94000000</v>
      </c>
      <c r="H275" s="2">
        <v>180</v>
      </c>
      <c r="I275" s="2">
        <v>169200000</v>
      </c>
      <c r="J275" s="3">
        <v>1</v>
      </c>
      <c r="K275" s="2">
        <v>169200000</v>
      </c>
      <c r="L275" s="10"/>
      <c r="M275" s="1" t="s">
        <v>836</v>
      </c>
      <c r="N275" s="4">
        <f t="shared" si="4"/>
        <v>0</v>
      </c>
    </row>
    <row r="276" spans="1:14" ht="11.25">
      <c r="A276" s="19">
        <v>226</v>
      </c>
      <c r="B276" s="9" t="s">
        <v>363</v>
      </c>
      <c r="C276" s="9" t="s">
        <v>364</v>
      </c>
      <c r="D276" s="9" t="s">
        <v>365</v>
      </c>
      <c r="E276" s="9" t="s">
        <v>20</v>
      </c>
      <c r="G276" s="2">
        <v>32903197</v>
      </c>
      <c r="H276" s="2">
        <v>500</v>
      </c>
      <c r="I276" s="2">
        <v>164515985</v>
      </c>
      <c r="J276" s="3">
        <v>0.5</v>
      </c>
      <c r="K276" s="2">
        <v>82257993</v>
      </c>
      <c r="L276" s="10"/>
      <c r="M276" s="1" t="s">
        <v>836</v>
      </c>
      <c r="N276" s="4">
        <f t="shared" si="4"/>
        <v>0</v>
      </c>
    </row>
    <row r="277" spans="1:14" ht="11.25">
      <c r="A277" s="19">
        <v>227</v>
      </c>
      <c r="B277" s="9" t="s">
        <v>366</v>
      </c>
      <c r="C277" s="9" t="s">
        <v>367</v>
      </c>
      <c r="D277" s="9" t="s">
        <v>368</v>
      </c>
      <c r="E277" s="9" t="s">
        <v>20</v>
      </c>
      <c r="G277" s="2">
        <v>294485303</v>
      </c>
      <c r="H277" s="2">
        <v>54</v>
      </c>
      <c r="I277" s="2">
        <v>159022064</v>
      </c>
      <c r="J277" s="3">
        <v>0.4</v>
      </c>
      <c r="K277" s="2">
        <v>63608825</v>
      </c>
      <c r="L277" s="10"/>
      <c r="M277" s="1" t="s">
        <v>836</v>
      </c>
      <c r="N277" s="4">
        <f t="shared" si="4"/>
        <v>0</v>
      </c>
    </row>
    <row r="278" spans="1:14" ht="11.25">
      <c r="A278" s="19">
        <v>228</v>
      </c>
      <c r="B278" s="9" t="s">
        <v>369</v>
      </c>
      <c r="C278" s="9" t="s">
        <v>370</v>
      </c>
      <c r="D278" s="9" t="s">
        <v>371</v>
      </c>
      <c r="E278" s="9" t="s">
        <v>20</v>
      </c>
      <c r="G278" s="2">
        <v>2400000</v>
      </c>
      <c r="H278" s="2">
        <v>6031</v>
      </c>
      <c r="I278" s="2">
        <v>144744000</v>
      </c>
      <c r="J278" s="3">
        <v>0.5</v>
      </c>
      <c r="K278" s="2">
        <v>72372000</v>
      </c>
      <c r="L278" s="10"/>
      <c r="M278" s="1" t="s">
        <v>836</v>
      </c>
      <c r="N278" s="4">
        <f t="shared" si="4"/>
        <v>0</v>
      </c>
    </row>
    <row r="279" spans="1:14" ht="11.25">
      <c r="A279" s="19">
        <v>229</v>
      </c>
      <c r="B279" s="9" t="s">
        <v>372</v>
      </c>
      <c r="C279" s="9" t="s">
        <v>373</v>
      </c>
      <c r="D279" s="9" t="s">
        <v>374</v>
      </c>
      <c r="E279" s="9" t="s">
        <v>20</v>
      </c>
      <c r="G279" s="2">
        <v>225307816</v>
      </c>
      <c r="H279" s="2">
        <v>59</v>
      </c>
      <c r="I279" s="2">
        <v>132931611</v>
      </c>
      <c r="J279" s="3">
        <v>0.5</v>
      </c>
      <c r="K279" s="2">
        <v>66465806</v>
      </c>
      <c r="L279" s="10"/>
      <c r="M279" s="1" t="s">
        <v>836</v>
      </c>
      <c r="N279" s="4">
        <f t="shared" si="4"/>
        <v>0</v>
      </c>
    </row>
    <row r="280" spans="1:14" ht="11.25">
      <c r="A280" s="19">
        <v>0</v>
      </c>
      <c r="B280" s="9" t="s">
        <v>375</v>
      </c>
      <c r="C280" s="9" t="s">
        <v>376</v>
      </c>
      <c r="D280" s="9" t="s">
        <v>377</v>
      </c>
      <c r="F280" s="9" t="s">
        <v>930</v>
      </c>
      <c r="G280" s="2">
        <v>295232716</v>
      </c>
      <c r="H280" s="2">
        <v>45</v>
      </c>
      <c r="I280" s="2">
        <v>132854722</v>
      </c>
      <c r="J280" s="3">
        <v>0.75</v>
      </c>
      <c r="K280" s="2">
        <v>99641042</v>
      </c>
      <c r="L280" s="10" t="s">
        <v>1250</v>
      </c>
      <c r="M280" s="1" t="s">
        <v>837</v>
      </c>
      <c r="N280" s="4">
        <f t="shared" si="4"/>
        <v>0</v>
      </c>
    </row>
    <row r="281" spans="1:14" ht="11.25">
      <c r="A281" s="19">
        <v>0</v>
      </c>
      <c r="B281" s="9" t="s">
        <v>378</v>
      </c>
      <c r="C281" s="9" t="s">
        <v>379</v>
      </c>
      <c r="D281" s="9" t="s">
        <v>380</v>
      </c>
      <c r="F281" s="9" t="s">
        <v>930</v>
      </c>
      <c r="G281" s="2">
        <v>126215131</v>
      </c>
      <c r="H281" s="2">
        <v>102</v>
      </c>
      <c r="I281" s="2">
        <v>128739434</v>
      </c>
      <c r="J281" s="3">
        <v>1</v>
      </c>
      <c r="K281" s="2">
        <v>128739434</v>
      </c>
      <c r="L281" s="10" t="s">
        <v>381</v>
      </c>
      <c r="M281" s="1" t="s">
        <v>837</v>
      </c>
      <c r="N281" s="4">
        <f t="shared" si="4"/>
        <v>0</v>
      </c>
    </row>
    <row r="282" spans="1:14" ht="11.25">
      <c r="A282" s="19">
        <v>0</v>
      </c>
      <c r="B282" s="9" t="s">
        <v>382</v>
      </c>
      <c r="C282" s="9" t="s">
        <v>383</v>
      </c>
      <c r="D282" s="9" t="s">
        <v>384</v>
      </c>
      <c r="F282" s="9" t="s">
        <v>930</v>
      </c>
      <c r="G282" s="2">
        <v>134000000</v>
      </c>
      <c r="H282" s="2">
        <v>95</v>
      </c>
      <c r="I282" s="2">
        <v>127300000</v>
      </c>
      <c r="J282" s="3">
        <v>0.12</v>
      </c>
      <c r="K282" s="2">
        <v>15276000</v>
      </c>
      <c r="L282" s="10" t="s">
        <v>960</v>
      </c>
      <c r="M282" s="1" t="s">
        <v>837</v>
      </c>
      <c r="N282" s="4">
        <f t="shared" si="4"/>
        <v>0</v>
      </c>
    </row>
    <row r="283" spans="1:14" ht="11.25">
      <c r="A283" s="19">
        <v>230</v>
      </c>
      <c r="B283" s="9" t="s">
        <v>385</v>
      </c>
      <c r="C283" s="9" t="s">
        <v>386</v>
      </c>
      <c r="D283" s="9" t="s">
        <v>387</v>
      </c>
      <c r="E283" s="9" t="s">
        <v>20</v>
      </c>
      <c r="G283" s="2">
        <v>30000000</v>
      </c>
      <c r="H283" s="2">
        <v>400</v>
      </c>
      <c r="I283" s="2">
        <v>120000000</v>
      </c>
      <c r="J283" s="3">
        <v>0.75</v>
      </c>
      <c r="K283" s="2">
        <v>90000000</v>
      </c>
      <c r="L283" s="10"/>
      <c r="M283" s="1" t="s">
        <v>836</v>
      </c>
      <c r="N283" s="4">
        <f t="shared" si="4"/>
        <v>0</v>
      </c>
    </row>
    <row r="284" spans="1:14" ht="11.25">
      <c r="A284" s="19">
        <v>231</v>
      </c>
      <c r="B284" s="9" t="s">
        <v>388</v>
      </c>
      <c r="C284" s="9" t="s">
        <v>389</v>
      </c>
      <c r="D284" s="9" t="s">
        <v>390</v>
      </c>
      <c r="E284" s="9" t="s">
        <v>20</v>
      </c>
      <c r="G284" s="2">
        <v>28792961</v>
      </c>
      <c r="H284" s="2">
        <v>390</v>
      </c>
      <c r="I284" s="2">
        <v>112292548</v>
      </c>
      <c r="J284" s="3">
        <v>0.5</v>
      </c>
      <c r="K284" s="2">
        <v>56146274</v>
      </c>
      <c r="L284" s="10"/>
      <c r="M284" s="1" t="s">
        <v>836</v>
      </c>
      <c r="N284" s="4">
        <f t="shared" si="4"/>
        <v>0</v>
      </c>
    </row>
    <row r="285" spans="1:14" ht="11.25">
      <c r="A285" s="19">
        <v>232</v>
      </c>
      <c r="B285" s="9" t="s">
        <v>391</v>
      </c>
      <c r="C285" s="9" t="s">
        <v>392</v>
      </c>
      <c r="D285" s="9" t="s">
        <v>393</v>
      </c>
      <c r="E285" s="9" t="s">
        <v>20</v>
      </c>
      <c r="G285" s="2">
        <v>201843109</v>
      </c>
      <c r="H285" s="2">
        <v>50</v>
      </c>
      <c r="I285" s="2">
        <v>100921555</v>
      </c>
      <c r="J285" s="3">
        <v>1</v>
      </c>
      <c r="K285" s="2">
        <v>100921555</v>
      </c>
      <c r="L285" s="10"/>
      <c r="M285" s="1" t="s">
        <v>836</v>
      </c>
      <c r="N285" s="4">
        <f t="shared" si="4"/>
        <v>0</v>
      </c>
    </row>
    <row r="286" spans="1:14" ht="11.25">
      <c r="A286" s="19">
        <v>233</v>
      </c>
      <c r="B286" s="9" t="s">
        <v>394</v>
      </c>
      <c r="C286" s="9" t="s">
        <v>395</v>
      </c>
      <c r="D286" s="9" t="s">
        <v>396</v>
      </c>
      <c r="E286" s="9" t="s">
        <v>20</v>
      </c>
      <c r="G286" s="2">
        <v>132062743</v>
      </c>
      <c r="H286" s="2">
        <v>71</v>
      </c>
      <c r="I286" s="2">
        <v>93764548</v>
      </c>
      <c r="J286" s="3">
        <v>0.5</v>
      </c>
      <c r="K286" s="2">
        <v>46882274</v>
      </c>
      <c r="L286" s="10"/>
      <c r="M286" s="1" t="s">
        <v>836</v>
      </c>
      <c r="N286" s="4">
        <f t="shared" si="4"/>
        <v>0</v>
      </c>
    </row>
    <row r="287" spans="1:14" ht="11.25">
      <c r="A287" s="19">
        <v>234</v>
      </c>
      <c r="B287" s="9" t="s">
        <v>397</v>
      </c>
      <c r="C287" s="9" t="s">
        <v>398</v>
      </c>
      <c r="D287" s="9" t="s">
        <v>399</v>
      </c>
      <c r="E287" s="9" t="s">
        <v>20</v>
      </c>
      <c r="G287" s="2">
        <v>17372299</v>
      </c>
      <c r="H287" s="2">
        <v>539</v>
      </c>
      <c r="I287" s="2">
        <v>93636692</v>
      </c>
      <c r="J287" s="3">
        <v>0.5</v>
      </c>
      <c r="K287" s="2">
        <v>46818346</v>
      </c>
      <c r="L287" s="10"/>
      <c r="M287" s="1" t="s">
        <v>836</v>
      </c>
      <c r="N287" s="4">
        <f t="shared" si="4"/>
        <v>0</v>
      </c>
    </row>
    <row r="288" spans="1:14" ht="11.25">
      <c r="A288" s="19">
        <v>235</v>
      </c>
      <c r="B288" s="9" t="s">
        <v>400</v>
      </c>
      <c r="C288" s="9" t="s">
        <v>401</v>
      </c>
      <c r="D288" s="9" t="s">
        <v>402</v>
      </c>
      <c r="E288" s="9" t="s">
        <v>20</v>
      </c>
      <c r="G288" s="2">
        <v>62837116</v>
      </c>
      <c r="H288" s="2">
        <v>145</v>
      </c>
      <c r="I288" s="2">
        <v>91113818</v>
      </c>
      <c r="J288" s="3">
        <v>0.75</v>
      </c>
      <c r="K288" s="2">
        <v>68335364</v>
      </c>
      <c r="L288" s="10"/>
      <c r="M288" s="1" t="s">
        <v>836</v>
      </c>
      <c r="N288" s="4">
        <f t="shared" si="4"/>
        <v>0</v>
      </c>
    </row>
    <row r="289" spans="1:14" ht="11.25">
      <c r="A289" s="19">
        <v>236</v>
      </c>
      <c r="B289" s="9" t="s">
        <v>403</v>
      </c>
      <c r="C289" s="9" t="s">
        <v>404</v>
      </c>
      <c r="D289" s="9" t="s">
        <v>405</v>
      </c>
      <c r="E289" s="9" t="s">
        <v>20</v>
      </c>
      <c r="G289" s="2">
        <v>117411604</v>
      </c>
      <c r="H289" s="2">
        <v>75</v>
      </c>
      <c r="I289" s="2">
        <v>88058703</v>
      </c>
      <c r="J289" s="3">
        <v>1</v>
      </c>
      <c r="K289" s="2">
        <v>88058703</v>
      </c>
      <c r="L289" s="10"/>
      <c r="M289" s="1" t="s">
        <v>836</v>
      </c>
      <c r="N289" s="4">
        <f t="shared" si="4"/>
        <v>0</v>
      </c>
    </row>
    <row r="290" spans="1:14" ht="11.25">
      <c r="A290" s="19">
        <v>237</v>
      </c>
      <c r="B290" s="9" t="s">
        <v>406</v>
      </c>
      <c r="C290" s="9" t="s">
        <v>407</v>
      </c>
      <c r="D290" s="9" t="s">
        <v>408</v>
      </c>
      <c r="E290" s="9" t="s">
        <v>20</v>
      </c>
      <c r="G290" s="2">
        <v>40593445</v>
      </c>
      <c r="H290" s="2">
        <v>210</v>
      </c>
      <c r="I290" s="2">
        <v>85246235</v>
      </c>
      <c r="J290" s="3">
        <v>0.2</v>
      </c>
      <c r="K290" s="2">
        <v>17049247</v>
      </c>
      <c r="L290" s="10"/>
      <c r="M290" s="1" t="s">
        <v>836</v>
      </c>
      <c r="N290" s="4">
        <f t="shared" si="4"/>
        <v>0</v>
      </c>
    </row>
    <row r="291" spans="1:14" ht="11.25">
      <c r="A291" s="19">
        <v>0</v>
      </c>
      <c r="B291" s="9" t="s">
        <v>409</v>
      </c>
      <c r="C291" s="9" t="s">
        <v>410</v>
      </c>
      <c r="D291" s="9" t="s">
        <v>411</v>
      </c>
      <c r="F291" s="9" t="s">
        <v>930</v>
      </c>
      <c r="G291" s="2">
        <v>370547286</v>
      </c>
      <c r="H291" s="2">
        <v>23</v>
      </c>
      <c r="I291" s="2">
        <v>85225876</v>
      </c>
      <c r="J291" s="3">
        <v>0.12</v>
      </c>
      <c r="K291" s="2">
        <v>10227105</v>
      </c>
      <c r="L291" s="10" t="s">
        <v>960</v>
      </c>
      <c r="M291" s="1" t="s">
        <v>837</v>
      </c>
      <c r="N291" s="4">
        <f t="shared" si="4"/>
        <v>0</v>
      </c>
    </row>
    <row r="292" spans="1:14" ht="11.25">
      <c r="A292" s="19">
        <v>238</v>
      </c>
      <c r="B292" s="9" t="s">
        <v>412</v>
      </c>
      <c r="C292" s="9" t="s">
        <v>413</v>
      </c>
      <c r="D292" s="9" t="s">
        <v>414</v>
      </c>
      <c r="E292" s="9" t="s">
        <v>20</v>
      </c>
      <c r="G292" s="2">
        <v>41805634</v>
      </c>
      <c r="H292" s="2">
        <v>182</v>
      </c>
      <c r="I292" s="2">
        <v>76086254</v>
      </c>
      <c r="J292" s="3">
        <v>0.75</v>
      </c>
      <c r="K292" s="2">
        <v>57064690</v>
      </c>
      <c r="L292" s="10"/>
      <c r="M292" s="1" t="s">
        <v>836</v>
      </c>
      <c r="N292" s="4">
        <f t="shared" si="4"/>
        <v>0</v>
      </c>
    </row>
    <row r="293" spans="1:14" ht="11.25">
      <c r="A293" s="19">
        <v>0</v>
      </c>
      <c r="B293" s="9" t="s">
        <v>415</v>
      </c>
      <c r="C293" s="9" t="s">
        <v>416</v>
      </c>
      <c r="D293" s="9" t="s">
        <v>417</v>
      </c>
      <c r="F293" s="9" t="s">
        <v>930</v>
      </c>
      <c r="G293" s="2">
        <v>1250000</v>
      </c>
      <c r="H293" s="2">
        <v>700</v>
      </c>
      <c r="I293" s="2">
        <v>8750000</v>
      </c>
      <c r="J293" s="3">
        <v>0</v>
      </c>
      <c r="K293" s="2">
        <v>0</v>
      </c>
      <c r="L293" s="10" t="s">
        <v>418</v>
      </c>
      <c r="M293" s="1" t="s">
        <v>837</v>
      </c>
      <c r="N293" s="4">
        <f t="shared" si="4"/>
        <v>0</v>
      </c>
    </row>
    <row r="294" spans="1:14" ht="11.25">
      <c r="A294" s="19">
        <v>0</v>
      </c>
      <c r="B294" s="9" t="s">
        <v>419</v>
      </c>
      <c r="C294" s="9" t="s">
        <v>420</v>
      </c>
      <c r="D294" s="9" t="s">
        <v>421</v>
      </c>
      <c r="F294" s="9" t="s">
        <v>930</v>
      </c>
      <c r="G294" s="2">
        <v>10137441</v>
      </c>
      <c r="H294" s="2">
        <v>650</v>
      </c>
      <c r="I294" s="2">
        <v>65893367</v>
      </c>
      <c r="J294" s="3">
        <v>0</v>
      </c>
      <c r="K294" s="2">
        <v>0</v>
      </c>
      <c r="L294" s="10" t="s">
        <v>422</v>
      </c>
      <c r="M294" s="1" t="s">
        <v>837</v>
      </c>
      <c r="N294" s="4">
        <f t="shared" si="4"/>
        <v>0</v>
      </c>
    </row>
    <row r="295" spans="1:14" ht="11.25">
      <c r="A295" s="19">
        <v>239</v>
      </c>
      <c r="B295" s="9" t="s">
        <v>423</v>
      </c>
      <c r="C295" s="9" t="s">
        <v>424</v>
      </c>
      <c r="D295" s="9" t="s">
        <v>425</v>
      </c>
      <c r="E295" s="9" t="s">
        <v>20</v>
      </c>
      <c r="G295" s="2">
        <v>74045562</v>
      </c>
      <c r="H295" s="2">
        <v>95</v>
      </c>
      <c r="I295" s="2">
        <v>70343284</v>
      </c>
      <c r="J295" s="3">
        <v>0.4</v>
      </c>
      <c r="K295" s="2">
        <v>28137314</v>
      </c>
      <c r="L295" s="10"/>
      <c r="M295" s="1" t="s">
        <v>836</v>
      </c>
      <c r="N295" s="4">
        <f t="shared" si="4"/>
        <v>0</v>
      </c>
    </row>
    <row r="296" spans="1:14" ht="11.25">
      <c r="A296" s="19">
        <v>240</v>
      </c>
      <c r="B296" s="9" t="s">
        <v>426</v>
      </c>
      <c r="C296" s="9" t="s">
        <v>427</v>
      </c>
      <c r="D296" s="9" t="s">
        <v>428</v>
      </c>
      <c r="E296" s="9" t="s">
        <v>20</v>
      </c>
      <c r="G296" s="2">
        <v>55375573</v>
      </c>
      <c r="H296" s="2">
        <v>120</v>
      </c>
      <c r="I296" s="2">
        <v>66450688</v>
      </c>
      <c r="J296" s="3">
        <v>0.75</v>
      </c>
      <c r="K296" s="2">
        <v>49838016</v>
      </c>
      <c r="L296" s="10"/>
      <c r="M296" s="1" t="s">
        <v>836</v>
      </c>
      <c r="N296" s="4">
        <f t="shared" si="4"/>
        <v>0</v>
      </c>
    </row>
    <row r="297" spans="1:14" ht="11.25">
      <c r="A297" s="19">
        <v>241</v>
      </c>
      <c r="B297" s="9" t="s">
        <v>429</v>
      </c>
      <c r="C297" s="9" t="s">
        <v>430</v>
      </c>
      <c r="D297" s="9" t="s">
        <v>431</v>
      </c>
      <c r="E297" s="9" t="s">
        <v>20</v>
      </c>
      <c r="G297" s="2">
        <v>97458466</v>
      </c>
      <c r="H297" s="2">
        <v>58</v>
      </c>
      <c r="I297" s="2">
        <v>56525910</v>
      </c>
      <c r="J297" s="3">
        <v>0.75</v>
      </c>
      <c r="K297" s="2">
        <v>42394433</v>
      </c>
      <c r="L297" s="10"/>
      <c r="M297" s="1" t="s">
        <v>836</v>
      </c>
      <c r="N297" s="4">
        <f t="shared" si="4"/>
        <v>0</v>
      </c>
    </row>
    <row r="298" spans="1:14" ht="11.25">
      <c r="A298" s="19">
        <v>242</v>
      </c>
      <c r="B298" s="9" t="s">
        <v>432</v>
      </c>
      <c r="C298" s="9" t="s">
        <v>433</v>
      </c>
      <c r="D298" s="9" t="s">
        <v>434</v>
      </c>
      <c r="E298" s="9" t="s">
        <v>20</v>
      </c>
      <c r="G298" s="2">
        <v>78668054</v>
      </c>
      <c r="H298" s="2">
        <v>71</v>
      </c>
      <c r="I298" s="2">
        <v>55854318</v>
      </c>
      <c r="J298" s="3">
        <v>0.75</v>
      </c>
      <c r="K298" s="2">
        <v>41890739</v>
      </c>
      <c r="L298" s="10"/>
      <c r="M298" s="1" t="s">
        <v>836</v>
      </c>
      <c r="N298" s="4">
        <f t="shared" si="4"/>
        <v>0</v>
      </c>
    </row>
    <row r="299" spans="1:14" ht="11.25">
      <c r="A299" s="19">
        <v>0</v>
      </c>
      <c r="B299" s="9" t="s">
        <v>435</v>
      </c>
      <c r="C299" s="9" t="s">
        <v>436</v>
      </c>
      <c r="D299" s="9" t="s">
        <v>437</v>
      </c>
      <c r="F299" s="9" t="s">
        <v>930</v>
      </c>
      <c r="G299" s="2">
        <v>115496851</v>
      </c>
      <c r="H299" s="2">
        <v>45</v>
      </c>
      <c r="I299" s="2">
        <v>51973583</v>
      </c>
      <c r="J299" s="3">
        <v>0.75</v>
      </c>
      <c r="K299" s="2">
        <v>38980187</v>
      </c>
      <c r="L299" s="10" t="s">
        <v>983</v>
      </c>
      <c r="M299" s="1" t="s">
        <v>837</v>
      </c>
      <c r="N299" s="4">
        <f t="shared" si="4"/>
        <v>0</v>
      </c>
    </row>
    <row r="300" spans="1:14" ht="11.25">
      <c r="A300" s="19">
        <v>243</v>
      </c>
      <c r="B300" s="9" t="s">
        <v>438</v>
      </c>
      <c r="C300" s="9" t="s">
        <v>439</v>
      </c>
      <c r="D300" s="9" t="s">
        <v>440</v>
      </c>
      <c r="E300" s="9" t="s">
        <v>20</v>
      </c>
      <c r="G300" s="2">
        <v>252085399</v>
      </c>
      <c r="H300" s="2">
        <v>20</v>
      </c>
      <c r="I300" s="2">
        <v>50417080</v>
      </c>
      <c r="J300" s="3">
        <v>0.4</v>
      </c>
      <c r="K300" s="2">
        <v>20166832</v>
      </c>
      <c r="L300" s="10"/>
      <c r="M300" s="1" t="s">
        <v>836</v>
      </c>
      <c r="N300" s="4">
        <f t="shared" si="4"/>
        <v>0</v>
      </c>
    </row>
    <row r="301" spans="1:14" ht="11.25">
      <c r="A301" s="19">
        <v>244</v>
      </c>
      <c r="B301" s="9" t="s">
        <v>441</v>
      </c>
      <c r="C301" s="9" t="s">
        <v>442</v>
      </c>
      <c r="D301" s="9" t="s">
        <v>443</v>
      </c>
      <c r="E301" s="9" t="s">
        <v>20</v>
      </c>
      <c r="G301" s="2">
        <v>132250000</v>
      </c>
      <c r="H301" s="2">
        <v>36</v>
      </c>
      <c r="I301" s="2">
        <v>47610000</v>
      </c>
      <c r="J301" s="3">
        <v>0.75</v>
      </c>
      <c r="K301" s="2">
        <v>35707500</v>
      </c>
      <c r="L301" s="10"/>
      <c r="M301" s="1" t="s">
        <v>836</v>
      </c>
      <c r="N301" s="4">
        <f t="shared" si="4"/>
        <v>0</v>
      </c>
    </row>
    <row r="302" spans="1:14" ht="11.25">
      <c r="A302" s="19">
        <v>245</v>
      </c>
      <c r="B302" s="9" t="s">
        <v>444</v>
      </c>
      <c r="C302" s="9" t="s">
        <v>445</v>
      </c>
      <c r="D302" s="9" t="s">
        <v>446</v>
      </c>
      <c r="E302" s="9" t="s">
        <v>20</v>
      </c>
      <c r="G302" s="2">
        <v>114272330</v>
      </c>
      <c r="H302" s="2">
        <v>39</v>
      </c>
      <c r="I302" s="2">
        <v>44566209</v>
      </c>
      <c r="J302" s="3">
        <v>0.4</v>
      </c>
      <c r="K302" s="2">
        <v>17826483</v>
      </c>
      <c r="L302" s="10"/>
      <c r="M302" s="1" t="s">
        <v>836</v>
      </c>
      <c r="N302" s="4">
        <f t="shared" si="4"/>
        <v>0</v>
      </c>
    </row>
    <row r="303" spans="1:14" ht="11.25">
      <c r="A303" s="19">
        <v>246</v>
      </c>
      <c r="B303" s="9" t="s">
        <v>447</v>
      </c>
      <c r="C303" s="9" t="s">
        <v>448</v>
      </c>
      <c r="D303" s="9" t="s">
        <v>449</v>
      </c>
      <c r="E303" s="9" t="s">
        <v>20</v>
      </c>
      <c r="G303" s="2">
        <v>194767260</v>
      </c>
      <c r="H303" s="2">
        <v>10</v>
      </c>
      <c r="I303" s="2">
        <v>19476726</v>
      </c>
      <c r="J303" s="3">
        <v>1</v>
      </c>
      <c r="K303" s="2">
        <v>19476726</v>
      </c>
      <c r="L303" s="10"/>
      <c r="M303" s="1" t="s">
        <v>836</v>
      </c>
      <c r="N303" s="4">
        <f t="shared" si="4"/>
        <v>0</v>
      </c>
    </row>
    <row r="304" spans="1:14" ht="11.25">
      <c r="A304" s="19">
        <v>0</v>
      </c>
      <c r="B304" s="9" t="s">
        <v>450</v>
      </c>
      <c r="C304" s="9" t="s">
        <v>451</v>
      </c>
      <c r="D304" s="9" t="s">
        <v>452</v>
      </c>
      <c r="E304" s="9" t="s">
        <v>20</v>
      </c>
      <c r="G304" s="2">
        <v>277180000</v>
      </c>
      <c r="H304" s="2">
        <v>8</v>
      </c>
      <c r="I304" s="2">
        <v>22174400</v>
      </c>
      <c r="J304" s="3">
        <v>1</v>
      </c>
      <c r="K304" s="2">
        <v>22174400</v>
      </c>
      <c r="L304" s="10" t="s">
        <v>926</v>
      </c>
      <c r="M304" s="1" t="s">
        <v>836</v>
      </c>
      <c r="N304" s="4">
        <f t="shared" si="4"/>
        <v>0</v>
      </c>
    </row>
    <row r="305" spans="1:14" ht="11.25">
      <c r="A305" s="19">
        <v>247</v>
      </c>
      <c r="B305" s="9" t="s">
        <v>453</v>
      </c>
      <c r="C305" s="9" t="s">
        <v>454</v>
      </c>
      <c r="D305" s="9" t="s">
        <v>455</v>
      </c>
      <c r="E305" s="9" t="s">
        <v>20</v>
      </c>
      <c r="G305" s="2">
        <v>377578392</v>
      </c>
      <c r="H305" s="2">
        <v>9</v>
      </c>
      <c r="I305" s="2">
        <v>33982055</v>
      </c>
      <c r="J305" s="3">
        <v>1</v>
      </c>
      <c r="K305" s="2">
        <v>33982055</v>
      </c>
      <c r="L305" s="10"/>
      <c r="M305" s="1" t="s">
        <v>836</v>
      </c>
      <c r="N305" s="4">
        <f t="shared" si="4"/>
        <v>0</v>
      </c>
    </row>
    <row r="306" spans="1:14" ht="11.25">
      <c r="A306" s="19">
        <v>248</v>
      </c>
      <c r="B306" s="9" t="s">
        <v>456</v>
      </c>
      <c r="C306" s="9" t="s">
        <v>457</v>
      </c>
      <c r="D306" s="9" t="s">
        <v>458</v>
      </c>
      <c r="E306" s="9" t="s">
        <v>20</v>
      </c>
      <c r="G306" s="2">
        <v>32994417</v>
      </c>
      <c r="H306" s="2">
        <v>100</v>
      </c>
      <c r="I306" s="2">
        <v>32994417</v>
      </c>
      <c r="J306" s="3">
        <v>0.4</v>
      </c>
      <c r="K306" s="2">
        <v>13197767</v>
      </c>
      <c r="L306" s="10"/>
      <c r="M306" s="1" t="s">
        <v>836</v>
      </c>
      <c r="N306" s="4">
        <f t="shared" si="4"/>
        <v>0</v>
      </c>
    </row>
    <row r="307" spans="1:14" ht="11.25">
      <c r="A307" s="19">
        <v>249</v>
      </c>
      <c r="B307" s="9" t="s">
        <v>459</v>
      </c>
      <c r="C307" s="9" t="s">
        <v>460</v>
      </c>
      <c r="D307" s="9" t="s">
        <v>461</v>
      </c>
      <c r="E307" s="9" t="s">
        <v>20</v>
      </c>
      <c r="G307" s="2">
        <v>53443500</v>
      </c>
      <c r="H307" s="2">
        <v>60</v>
      </c>
      <c r="I307" s="2">
        <v>32066100</v>
      </c>
      <c r="J307" s="3">
        <v>0.3</v>
      </c>
      <c r="K307" s="2">
        <v>9619830</v>
      </c>
      <c r="L307" s="10"/>
      <c r="M307" s="1" t="s">
        <v>836</v>
      </c>
      <c r="N307" s="4">
        <f t="shared" si="4"/>
        <v>0</v>
      </c>
    </row>
    <row r="308" spans="1:14" ht="11.25">
      <c r="A308" s="19">
        <v>250</v>
      </c>
      <c r="B308" s="9" t="s">
        <v>462</v>
      </c>
      <c r="C308" s="9" t="s">
        <v>463</v>
      </c>
      <c r="D308" s="9" t="s">
        <v>464</v>
      </c>
      <c r="E308" s="9" t="s">
        <v>20</v>
      </c>
      <c r="G308" s="2">
        <v>30600000</v>
      </c>
      <c r="H308" s="2">
        <v>101</v>
      </c>
      <c r="I308" s="2">
        <v>30906000</v>
      </c>
      <c r="J308" s="3">
        <v>1</v>
      </c>
      <c r="K308" s="2">
        <v>30906000</v>
      </c>
      <c r="L308" s="10"/>
      <c r="M308" s="1" t="s">
        <v>836</v>
      </c>
      <c r="N308" s="4">
        <f t="shared" si="4"/>
        <v>0</v>
      </c>
    </row>
    <row r="309" spans="1:14" ht="11.25">
      <c r="A309" s="19">
        <v>251</v>
      </c>
      <c r="B309" s="9" t="s">
        <v>465</v>
      </c>
      <c r="C309" s="9" t="s">
        <v>466</v>
      </c>
      <c r="D309" s="9" t="s">
        <v>467</v>
      </c>
      <c r="E309" s="9" t="s">
        <v>20</v>
      </c>
      <c r="G309" s="2">
        <v>8142850</v>
      </c>
      <c r="H309" s="2">
        <v>350</v>
      </c>
      <c r="I309" s="2">
        <v>28499975</v>
      </c>
      <c r="J309" s="3">
        <v>0.5</v>
      </c>
      <c r="K309" s="2">
        <v>14249988</v>
      </c>
      <c r="L309" s="10"/>
      <c r="M309" s="1" t="s">
        <v>836</v>
      </c>
      <c r="N309" s="4">
        <f t="shared" si="4"/>
        <v>0</v>
      </c>
    </row>
    <row r="310" spans="1:14" ht="11.25">
      <c r="A310" s="19">
        <v>252</v>
      </c>
      <c r="B310" s="9" t="s">
        <v>468</v>
      </c>
      <c r="C310" s="9" t="s">
        <v>469</v>
      </c>
      <c r="D310" s="9" t="s">
        <v>470</v>
      </c>
      <c r="E310" s="9" t="s">
        <v>20</v>
      </c>
      <c r="G310" s="2">
        <v>1864027</v>
      </c>
      <c r="H310" s="2">
        <v>1400</v>
      </c>
      <c r="I310" s="2">
        <v>26096378</v>
      </c>
      <c r="J310" s="3">
        <v>0.75</v>
      </c>
      <c r="K310" s="2">
        <v>19572284</v>
      </c>
      <c r="L310" s="10"/>
      <c r="M310" s="1" t="s">
        <v>836</v>
      </c>
      <c r="N310" s="4">
        <f t="shared" si="4"/>
        <v>0</v>
      </c>
    </row>
    <row r="311" spans="1:14" ht="11.25">
      <c r="A311" s="19">
        <v>253</v>
      </c>
      <c r="B311" s="9" t="s">
        <v>471</v>
      </c>
      <c r="C311" s="9" t="s">
        <v>472</v>
      </c>
      <c r="D311" s="9" t="s">
        <v>473</v>
      </c>
      <c r="E311" s="9" t="s">
        <v>20</v>
      </c>
      <c r="G311" s="2">
        <v>50000000</v>
      </c>
      <c r="H311" s="2">
        <v>49</v>
      </c>
      <c r="I311" s="2">
        <v>24500000</v>
      </c>
      <c r="J311" s="3">
        <v>0.5</v>
      </c>
      <c r="K311" s="2">
        <v>12250000</v>
      </c>
      <c r="L311" s="10"/>
      <c r="M311" s="1" t="s">
        <v>836</v>
      </c>
      <c r="N311" s="4">
        <f t="shared" si="4"/>
        <v>0</v>
      </c>
    </row>
    <row r="312" spans="1:14" ht="11.25">
      <c r="A312" s="19">
        <v>0</v>
      </c>
      <c r="B312" s="9" t="s">
        <v>474</v>
      </c>
      <c r="C312" s="9" t="s">
        <v>475</v>
      </c>
      <c r="D312" s="9" t="s">
        <v>476</v>
      </c>
      <c r="F312" s="9" t="s">
        <v>930</v>
      </c>
      <c r="G312" s="2">
        <v>1872484</v>
      </c>
      <c r="H312" s="2">
        <v>1300</v>
      </c>
      <c r="I312" s="2">
        <v>24342292</v>
      </c>
      <c r="J312" s="3">
        <v>0.15</v>
      </c>
      <c r="K312" s="2">
        <v>3651344</v>
      </c>
      <c r="L312" s="10" t="s">
        <v>477</v>
      </c>
      <c r="M312" s="1" t="s">
        <v>837</v>
      </c>
      <c r="N312" s="4">
        <f t="shared" si="4"/>
        <v>0</v>
      </c>
    </row>
    <row r="313" spans="1:14" ht="11.25">
      <c r="A313" s="19">
        <v>254</v>
      </c>
      <c r="B313" s="9" t="s">
        <v>478</v>
      </c>
      <c r="C313" s="9" t="s">
        <v>479</v>
      </c>
      <c r="D313" s="9" t="s">
        <v>480</v>
      </c>
      <c r="E313" s="9" t="s">
        <v>20</v>
      </c>
      <c r="G313" s="2">
        <v>21006887</v>
      </c>
      <c r="H313" s="2">
        <v>100</v>
      </c>
      <c r="I313" s="2">
        <v>21006887</v>
      </c>
      <c r="J313" s="3">
        <v>0.75</v>
      </c>
      <c r="K313" s="2">
        <v>15755165</v>
      </c>
      <c r="L313" s="10"/>
      <c r="M313" s="1" t="s">
        <v>836</v>
      </c>
      <c r="N313" s="4">
        <f t="shared" si="4"/>
        <v>0</v>
      </c>
    </row>
    <row r="314" spans="1:14" ht="11.25">
      <c r="A314" s="19">
        <v>255</v>
      </c>
      <c r="B314" s="9" t="s">
        <v>481</v>
      </c>
      <c r="C314" s="9" t="s">
        <v>482</v>
      </c>
      <c r="D314" s="9" t="s">
        <v>483</v>
      </c>
      <c r="E314" s="9" t="s">
        <v>20</v>
      </c>
      <c r="G314" s="2">
        <v>16735835</v>
      </c>
      <c r="H314" s="2">
        <v>90</v>
      </c>
      <c r="I314" s="2">
        <v>15062252</v>
      </c>
      <c r="J314" s="3">
        <v>0.3</v>
      </c>
      <c r="K314" s="2">
        <v>4518675</v>
      </c>
      <c r="L314" s="10"/>
      <c r="M314" s="1" t="s">
        <v>836</v>
      </c>
      <c r="N314" s="4">
        <f t="shared" si="4"/>
        <v>0</v>
      </c>
    </row>
    <row r="315" spans="1:14" ht="11.25">
      <c r="A315" s="19">
        <v>256</v>
      </c>
      <c r="B315" s="9" t="s">
        <v>484</v>
      </c>
      <c r="C315" s="9" t="s">
        <v>485</v>
      </c>
      <c r="D315" s="9" t="s">
        <v>486</v>
      </c>
      <c r="E315" s="9" t="s">
        <v>20</v>
      </c>
      <c r="G315" s="2">
        <v>50495094</v>
      </c>
      <c r="H315" s="2">
        <v>26</v>
      </c>
      <c r="I315" s="2">
        <v>13128724</v>
      </c>
      <c r="J315" s="3">
        <v>1</v>
      </c>
      <c r="K315" s="2">
        <v>13128724</v>
      </c>
      <c r="L315" s="10"/>
      <c r="M315" s="1" t="s">
        <v>836</v>
      </c>
      <c r="N315" s="4">
        <f t="shared" si="4"/>
        <v>0</v>
      </c>
    </row>
    <row r="316" spans="1:14" ht="11.25">
      <c r="A316" s="19">
        <v>257</v>
      </c>
      <c r="B316" s="9" t="s">
        <v>487</v>
      </c>
      <c r="C316" s="9" t="s">
        <v>488</v>
      </c>
      <c r="D316" s="9" t="s">
        <v>489</v>
      </c>
      <c r="E316" s="9" t="s">
        <v>20</v>
      </c>
      <c r="G316" s="2">
        <v>84556909</v>
      </c>
      <c r="H316" s="2">
        <v>13</v>
      </c>
      <c r="I316" s="2">
        <v>10992398</v>
      </c>
      <c r="J316" s="3">
        <v>0.4</v>
      </c>
      <c r="K316" s="2">
        <v>4396959</v>
      </c>
      <c r="L316" s="10"/>
      <c r="M316" s="1" t="s">
        <v>836</v>
      </c>
      <c r="N316" s="4">
        <f t="shared" si="4"/>
        <v>0</v>
      </c>
    </row>
    <row r="317" spans="1:14" ht="11.25">
      <c r="A317" s="19">
        <v>258</v>
      </c>
      <c r="B317" s="9" t="s">
        <v>490</v>
      </c>
      <c r="C317" s="9" t="s">
        <v>491</v>
      </c>
      <c r="D317" s="9" t="s">
        <v>492</v>
      </c>
      <c r="E317" s="9" t="s">
        <v>20</v>
      </c>
      <c r="G317" s="2">
        <v>2036990</v>
      </c>
      <c r="H317" s="2">
        <v>250</v>
      </c>
      <c r="I317" s="2">
        <v>5092475</v>
      </c>
      <c r="J317" s="3">
        <v>0.75</v>
      </c>
      <c r="K317" s="2">
        <v>3819356</v>
      </c>
      <c r="L317" s="10"/>
      <c r="M317" s="1" t="s">
        <v>836</v>
      </c>
      <c r="N317" s="4">
        <f t="shared" si="4"/>
        <v>0</v>
      </c>
    </row>
    <row r="318" spans="1:14" ht="11.25">
      <c r="A318" s="19">
        <v>259</v>
      </c>
      <c r="B318" s="9" t="s">
        <v>493</v>
      </c>
      <c r="C318" s="9" t="s">
        <v>494</v>
      </c>
      <c r="D318" s="9" t="s">
        <v>495</v>
      </c>
      <c r="E318" s="9" t="s">
        <v>20</v>
      </c>
      <c r="G318" s="2">
        <v>6068446</v>
      </c>
      <c r="H318" s="2">
        <v>50</v>
      </c>
      <c r="I318" s="2">
        <v>3034223</v>
      </c>
      <c r="J318" s="3">
        <v>0.3</v>
      </c>
      <c r="K318" s="2">
        <v>910267</v>
      </c>
      <c r="L318" s="10"/>
      <c r="M318" s="1" t="s">
        <v>836</v>
      </c>
      <c r="N318" s="4">
        <f t="shared" si="4"/>
        <v>0</v>
      </c>
    </row>
    <row r="319" spans="1:14" ht="11.25">
      <c r="A319" s="19">
        <v>260</v>
      </c>
      <c r="B319" s="9" t="s">
        <v>496</v>
      </c>
      <c r="C319" s="9" t="s">
        <v>497</v>
      </c>
      <c r="D319" s="9" t="s">
        <v>498</v>
      </c>
      <c r="E319" s="9" t="s">
        <v>20</v>
      </c>
      <c r="G319" s="2">
        <v>14978039</v>
      </c>
      <c r="H319" s="2">
        <v>7</v>
      </c>
      <c r="I319" s="2">
        <v>1048463</v>
      </c>
      <c r="J319" s="3">
        <v>0.3</v>
      </c>
      <c r="K319" s="2">
        <v>314539</v>
      </c>
      <c r="L319" s="10"/>
      <c r="M319" s="1" t="s">
        <v>836</v>
      </c>
      <c r="N319" s="4">
        <f t="shared" si="4"/>
        <v>0</v>
      </c>
    </row>
    <row r="320" spans="1:14" ht="11.25">
      <c r="A320" s="19">
        <v>0</v>
      </c>
      <c r="B320" s="9" t="s">
        <v>499</v>
      </c>
      <c r="C320" s="9" t="s">
        <v>500</v>
      </c>
      <c r="D320" s="9" t="s">
        <v>501</v>
      </c>
      <c r="F320" s="9" t="s">
        <v>930</v>
      </c>
      <c r="G320" s="2">
        <v>160485010</v>
      </c>
      <c r="H320" s="2">
        <v>0</v>
      </c>
      <c r="I320" s="2">
        <v>0</v>
      </c>
      <c r="J320" s="3">
        <v>0</v>
      </c>
      <c r="K320" s="2">
        <v>0</v>
      </c>
      <c r="L320" s="10" t="s">
        <v>152</v>
      </c>
      <c r="M320" s="1" t="s">
        <v>837</v>
      </c>
      <c r="N320" s="4">
        <f t="shared" si="4"/>
        <v>0</v>
      </c>
    </row>
    <row r="321" spans="1:14" ht="11.25">
      <c r="A321" s="19">
        <v>0</v>
      </c>
      <c r="B321" s="9" t="s">
        <v>502</v>
      </c>
      <c r="C321" s="9" t="s">
        <v>503</v>
      </c>
      <c r="D321" s="9" t="s">
        <v>504</v>
      </c>
      <c r="F321" s="9" t="s">
        <v>930</v>
      </c>
      <c r="G321" s="2">
        <v>8739790</v>
      </c>
      <c r="H321" s="2">
        <v>0</v>
      </c>
      <c r="I321" s="2">
        <v>0</v>
      </c>
      <c r="J321" s="3">
        <v>0.4</v>
      </c>
      <c r="K321" s="2">
        <v>0</v>
      </c>
      <c r="L321" s="10" t="s">
        <v>1236</v>
      </c>
      <c r="M321" s="1" t="s">
        <v>837</v>
      </c>
      <c r="N321" s="4">
        <f t="shared" si="4"/>
        <v>0</v>
      </c>
    </row>
    <row r="322" spans="1:14" ht="11.25">
      <c r="A322" s="19">
        <v>261</v>
      </c>
      <c r="B322" s="9" t="s">
        <v>505</v>
      </c>
      <c r="C322" s="9" t="s">
        <v>506</v>
      </c>
      <c r="D322" s="9" t="s">
        <v>507</v>
      </c>
      <c r="E322" s="9" t="s">
        <v>20</v>
      </c>
      <c r="G322" s="2">
        <v>10000000</v>
      </c>
      <c r="H322" s="2">
        <v>0</v>
      </c>
      <c r="I322" s="2">
        <v>0</v>
      </c>
      <c r="J322" s="3">
        <v>0.5</v>
      </c>
      <c r="K322" s="2">
        <v>0</v>
      </c>
      <c r="L322" s="10" t="s">
        <v>508</v>
      </c>
      <c r="M322" s="1" t="s">
        <v>836</v>
      </c>
      <c r="N322" s="4">
        <f t="shared" si="4"/>
        <v>0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836</v>
      </c>
    </row>
    <row r="334" spans="12:13" ht="11.25">
      <c r="L334" s="10"/>
      <c r="M334" s="1" t="s">
        <v>837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836</v>
      </c>
    </row>
    <row r="340" spans="12:13" ht="11.25">
      <c r="L340" s="10"/>
      <c r="M340" s="1" t="s">
        <v>837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836</v>
      </c>
    </row>
    <row r="343" spans="12:13" ht="11.25">
      <c r="L343" s="10"/>
      <c r="M343" s="1" t="s">
        <v>837</v>
      </c>
    </row>
    <row r="344" spans="12:13" ht="11.25">
      <c r="L344" s="10"/>
      <c r="M344" s="1" t="s">
        <v>836</v>
      </c>
    </row>
    <row r="345" spans="12:13" ht="11.25">
      <c r="L345" s="10"/>
      <c r="M345" s="1" t="s">
        <v>837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836</v>
      </c>
    </row>
    <row r="363" spans="12:13" ht="11.25">
      <c r="L363" s="10"/>
      <c r="M363" s="1" t="s">
        <v>837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836</v>
      </c>
    </row>
    <row r="374" spans="12:13" ht="11.25">
      <c r="L374" s="10"/>
      <c r="M374" s="1" t="s">
        <v>837</v>
      </c>
    </row>
    <row r="375" spans="12:13" ht="11.25">
      <c r="L375" s="10"/>
      <c r="M375" s="1" t="s">
        <v>836</v>
      </c>
    </row>
    <row r="376" spans="12:13" ht="11.25">
      <c r="L376" s="10"/>
      <c r="M376" s="1" t="s">
        <v>837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836</v>
      </c>
    </row>
    <row r="382" spans="12:13" ht="11.25">
      <c r="L382" s="10"/>
      <c r="M382" s="1" t="s">
        <v>837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836</v>
      </c>
    </row>
    <row r="386" spans="12:13" ht="11.25">
      <c r="L386" s="10"/>
      <c r="M386" s="1" t="s">
        <v>837</v>
      </c>
    </row>
    <row r="387" spans="12:13" ht="11.25">
      <c r="L387" s="10"/>
      <c r="M387" s="1" t="s">
        <v>836</v>
      </c>
    </row>
    <row r="388" spans="12:13" ht="11.25">
      <c r="L388" s="10"/>
      <c r="M388" s="1" t="s">
        <v>837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  <row r="398" spans="12:13" ht="11.25">
      <c r="L398" s="10"/>
      <c r="M398" s="1" t="s">
        <v>836</v>
      </c>
    </row>
  </sheetData>
  <mergeCells count="2">
    <mergeCell ref="A2:K2"/>
    <mergeCell ref="A3:K3"/>
  </mergeCells>
  <conditionalFormatting sqref="J7:J65536 J5 J1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23:A404">
    <cfRule type="cellIs" priority="3" dxfId="1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2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706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984</v>
      </c>
      <c r="C7" s="1" t="s">
        <v>985</v>
      </c>
      <c r="D7" s="1" t="s">
        <v>986</v>
      </c>
      <c r="E7" s="1" t="s">
        <v>705</v>
      </c>
      <c r="F7" s="1"/>
      <c r="G7" s="2">
        <v>1280926195</v>
      </c>
      <c r="H7" s="2">
        <v>1240</v>
      </c>
      <c r="I7" s="2">
        <v>15883484818</v>
      </c>
      <c r="J7" s="3">
        <v>1</v>
      </c>
      <c r="K7" s="2">
        <v>15883484818</v>
      </c>
      <c r="L7" s="8"/>
      <c r="M7" s="1" t="s">
        <v>836</v>
      </c>
      <c r="N7" s="4">
        <f aca="true" t="shared" si="0" ref="N7:N26">0*(1)</f>
        <v>0</v>
      </c>
    </row>
    <row r="8" spans="1:14" ht="11.25">
      <c r="A8" s="19">
        <v>2</v>
      </c>
      <c r="B8" s="1" t="s">
        <v>1076</v>
      </c>
      <c r="C8" s="1" t="s">
        <v>1077</v>
      </c>
      <c r="D8" s="1" t="s">
        <v>1078</v>
      </c>
      <c r="E8" s="1" t="s">
        <v>705</v>
      </c>
      <c r="F8" s="1"/>
      <c r="G8" s="2">
        <v>264592114</v>
      </c>
      <c r="H8" s="2">
        <v>1400</v>
      </c>
      <c r="I8" s="2">
        <v>3704289596</v>
      </c>
      <c r="J8" s="3">
        <v>1</v>
      </c>
      <c r="K8" s="2">
        <v>3704289596</v>
      </c>
      <c r="L8" s="8"/>
      <c r="M8" s="1" t="s">
        <v>836</v>
      </c>
      <c r="N8" s="4">
        <f t="shared" si="0"/>
        <v>0</v>
      </c>
    </row>
    <row r="9" spans="1:14" ht="11.25">
      <c r="A9" s="19">
        <v>0</v>
      </c>
      <c r="B9" s="1" t="s">
        <v>1083</v>
      </c>
      <c r="C9" s="1" t="s">
        <v>1084</v>
      </c>
      <c r="D9" s="1" t="s">
        <v>1085</v>
      </c>
      <c r="E9" s="1" t="s">
        <v>705</v>
      </c>
      <c r="F9" s="1"/>
      <c r="G9" s="2">
        <v>264592114</v>
      </c>
      <c r="H9" s="2">
        <v>580</v>
      </c>
      <c r="I9" s="2">
        <v>1534634261</v>
      </c>
      <c r="J9" s="3">
        <v>0.75</v>
      </c>
      <c r="K9" s="2">
        <v>1150975696</v>
      </c>
      <c r="L9" s="8" t="s">
        <v>926</v>
      </c>
      <c r="M9" s="1" t="s">
        <v>836</v>
      </c>
      <c r="N9" s="4">
        <f t="shared" si="0"/>
        <v>0</v>
      </c>
    </row>
    <row r="10" spans="1:14" ht="11.25">
      <c r="A10" s="19">
        <v>0</v>
      </c>
      <c r="B10" s="1" t="s">
        <v>1079</v>
      </c>
      <c r="C10" s="1" t="s">
        <v>1080</v>
      </c>
      <c r="D10" s="1" t="s">
        <v>1081</v>
      </c>
      <c r="E10" s="1" t="s">
        <v>705</v>
      </c>
      <c r="F10" s="1"/>
      <c r="G10" s="2">
        <v>264592114</v>
      </c>
      <c r="H10" s="2">
        <v>1191</v>
      </c>
      <c r="I10" s="2">
        <v>3151292078</v>
      </c>
      <c r="J10" s="3">
        <v>1</v>
      </c>
      <c r="K10" s="2">
        <v>3151292078</v>
      </c>
      <c r="L10" s="8" t="s">
        <v>926</v>
      </c>
      <c r="M10" s="1" t="s">
        <v>836</v>
      </c>
      <c r="N10" s="4">
        <f t="shared" si="0"/>
        <v>0</v>
      </c>
    </row>
    <row r="11" spans="1:14" ht="11.25">
      <c r="A11" s="19">
        <v>3</v>
      </c>
      <c r="B11" s="1" t="s">
        <v>1134</v>
      </c>
      <c r="C11" s="1" t="s">
        <v>1135</v>
      </c>
      <c r="D11" s="1" t="s">
        <v>1136</v>
      </c>
      <c r="E11" s="1" t="s">
        <v>705</v>
      </c>
      <c r="F11" s="1"/>
      <c r="G11" s="2">
        <v>166113169</v>
      </c>
      <c r="H11" s="2">
        <v>3240</v>
      </c>
      <c r="I11" s="2">
        <v>5382066676</v>
      </c>
      <c r="J11" s="3">
        <v>0.75</v>
      </c>
      <c r="K11" s="2">
        <v>4036550007</v>
      </c>
      <c r="L11" s="8"/>
      <c r="M11" s="1" t="s">
        <v>836</v>
      </c>
      <c r="N11" s="4">
        <f t="shared" si="0"/>
        <v>0</v>
      </c>
    </row>
    <row r="12" spans="1:14" ht="11.25">
      <c r="A12" s="19">
        <v>4</v>
      </c>
      <c r="B12" s="1" t="s">
        <v>1143</v>
      </c>
      <c r="C12" s="1" t="s">
        <v>1144</v>
      </c>
      <c r="D12" s="1" t="s">
        <v>1145</v>
      </c>
      <c r="E12" s="1" t="s">
        <v>705</v>
      </c>
      <c r="F12" s="1"/>
      <c r="G12" s="2">
        <v>421395803</v>
      </c>
      <c r="H12" s="2">
        <v>1237</v>
      </c>
      <c r="I12" s="2">
        <v>5212666083</v>
      </c>
      <c r="J12" s="3">
        <v>1</v>
      </c>
      <c r="K12" s="2">
        <v>5212666083</v>
      </c>
      <c r="L12" s="8"/>
      <c r="M12" s="1" t="s">
        <v>836</v>
      </c>
      <c r="N12" s="4">
        <f t="shared" si="0"/>
        <v>0</v>
      </c>
    </row>
    <row r="13" spans="1:14" ht="11.25">
      <c r="A13" s="19">
        <v>5</v>
      </c>
      <c r="B13" s="1" t="s">
        <v>1146</v>
      </c>
      <c r="C13" s="1" t="s">
        <v>1147</v>
      </c>
      <c r="D13" s="1" t="s">
        <v>1148</v>
      </c>
      <c r="E13" s="1" t="s">
        <v>705</v>
      </c>
      <c r="F13" s="1"/>
      <c r="G13" s="2">
        <v>899037507</v>
      </c>
      <c r="H13" s="2">
        <v>579</v>
      </c>
      <c r="I13" s="2">
        <v>5205427166</v>
      </c>
      <c r="J13" s="3">
        <v>0.75</v>
      </c>
      <c r="K13" s="2">
        <v>3904070374</v>
      </c>
      <c r="L13" s="8"/>
      <c r="M13" s="1" t="s">
        <v>836</v>
      </c>
      <c r="N13" s="4">
        <f t="shared" si="0"/>
        <v>0</v>
      </c>
    </row>
    <row r="14" spans="1:14" ht="11.25">
      <c r="A14" s="19">
        <v>6</v>
      </c>
      <c r="B14" s="1" t="s">
        <v>1212</v>
      </c>
      <c r="C14" s="1" t="s">
        <v>1213</v>
      </c>
      <c r="D14" s="1" t="s">
        <v>1214</v>
      </c>
      <c r="E14" s="1" t="s">
        <v>705</v>
      </c>
      <c r="F14" s="1"/>
      <c r="G14" s="2">
        <v>171544211</v>
      </c>
      <c r="H14" s="2">
        <v>1925</v>
      </c>
      <c r="I14" s="2">
        <v>3302226062</v>
      </c>
      <c r="J14" s="3">
        <v>1</v>
      </c>
      <c r="K14" s="2">
        <v>3302226062</v>
      </c>
      <c r="L14" s="8" t="s">
        <v>1211</v>
      </c>
      <c r="M14" s="1" t="s">
        <v>836</v>
      </c>
      <c r="N14" s="4">
        <f t="shared" si="0"/>
        <v>0</v>
      </c>
    </row>
    <row r="15" spans="1:14" ht="11.25">
      <c r="A15" s="19">
        <v>7</v>
      </c>
      <c r="B15" s="1" t="s">
        <v>1221</v>
      </c>
      <c r="C15" s="1" t="s">
        <v>1222</v>
      </c>
      <c r="D15" s="1" t="s">
        <v>1223</v>
      </c>
      <c r="E15" s="1" t="s">
        <v>705</v>
      </c>
      <c r="F15" s="1"/>
      <c r="G15" s="2">
        <v>137470099</v>
      </c>
      <c r="H15" s="2">
        <v>2300</v>
      </c>
      <c r="I15" s="2">
        <v>3161812277</v>
      </c>
      <c r="J15" s="3">
        <v>0.75</v>
      </c>
      <c r="K15" s="2">
        <v>2371359208</v>
      </c>
      <c r="L15" s="8"/>
      <c r="M15" s="1" t="s">
        <v>836</v>
      </c>
      <c r="N15" s="4">
        <f t="shared" si="0"/>
        <v>0</v>
      </c>
    </row>
    <row r="16" spans="1:14" ht="11.25">
      <c r="A16" s="19">
        <v>8</v>
      </c>
      <c r="B16" s="1" t="s">
        <v>1257</v>
      </c>
      <c r="C16" s="1" t="s">
        <v>1258</v>
      </c>
      <c r="D16" s="1" t="s">
        <v>1259</v>
      </c>
      <c r="E16" s="1" t="s">
        <v>705</v>
      </c>
      <c r="F16" s="1"/>
      <c r="G16" s="2">
        <v>295550878</v>
      </c>
      <c r="H16" s="2">
        <v>880</v>
      </c>
      <c r="I16" s="2">
        <v>2600847726</v>
      </c>
      <c r="J16" s="3">
        <v>0.5</v>
      </c>
      <c r="K16" s="2">
        <v>1300423863</v>
      </c>
      <c r="L16" s="8"/>
      <c r="M16" s="1" t="s">
        <v>836</v>
      </c>
      <c r="N16" s="4">
        <f t="shared" si="0"/>
        <v>0</v>
      </c>
    </row>
    <row r="17" spans="1:14" ht="11.25">
      <c r="A17" s="19">
        <v>9</v>
      </c>
      <c r="B17" s="1" t="s">
        <v>51</v>
      </c>
      <c r="C17" s="1" t="s">
        <v>52</v>
      </c>
      <c r="D17" s="1" t="s">
        <v>53</v>
      </c>
      <c r="E17" s="1" t="s">
        <v>705</v>
      </c>
      <c r="F17" s="1"/>
      <c r="G17" s="2">
        <v>61591087</v>
      </c>
      <c r="H17" s="2">
        <v>1560</v>
      </c>
      <c r="I17" s="2">
        <v>960820957</v>
      </c>
      <c r="J17" s="3">
        <v>1</v>
      </c>
      <c r="K17" s="2">
        <v>960820957</v>
      </c>
      <c r="L17" s="8"/>
      <c r="M17" s="1" t="s">
        <v>836</v>
      </c>
      <c r="N17" s="4">
        <f t="shared" si="0"/>
        <v>0</v>
      </c>
    </row>
    <row r="18" spans="1:14" ht="11.25">
      <c r="A18" s="19">
        <v>0</v>
      </c>
      <c r="B18" s="1" t="s">
        <v>54</v>
      </c>
      <c r="C18" s="1" t="s">
        <v>55</v>
      </c>
      <c r="D18" s="1" t="s">
        <v>56</v>
      </c>
      <c r="E18" s="1" t="s">
        <v>705</v>
      </c>
      <c r="F18" s="1"/>
      <c r="G18" s="2">
        <v>61591087</v>
      </c>
      <c r="H18" s="2">
        <v>900</v>
      </c>
      <c r="I18" s="2">
        <v>554319783</v>
      </c>
      <c r="J18" s="3">
        <v>0.75</v>
      </c>
      <c r="K18" s="2">
        <v>415739837</v>
      </c>
      <c r="L18" s="8" t="s">
        <v>926</v>
      </c>
      <c r="M18" s="1" t="s">
        <v>836</v>
      </c>
      <c r="N18" s="4">
        <f t="shared" si="0"/>
        <v>0</v>
      </c>
    </row>
    <row r="19" spans="1:14" ht="11.25">
      <c r="A19" s="19">
        <v>10</v>
      </c>
      <c r="B19" s="1" t="s">
        <v>83</v>
      </c>
      <c r="C19" s="1" t="s">
        <v>84</v>
      </c>
      <c r="D19" s="1" t="s">
        <v>85</v>
      </c>
      <c r="E19" s="1" t="s">
        <v>705</v>
      </c>
      <c r="F19" s="1"/>
      <c r="G19" s="2">
        <v>474026279</v>
      </c>
      <c r="H19" s="2">
        <v>300</v>
      </c>
      <c r="I19" s="2">
        <v>1422078837</v>
      </c>
      <c r="J19" s="3">
        <v>0.75</v>
      </c>
      <c r="K19" s="2">
        <v>1066559128</v>
      </c>
      <c r="L19" s="8"/>
      <c r="M19" s="1" t="s">
        <v>836</v>
      </c>
      <c r="N19" s="4">
        <f t="shared" si="0"/>
        <v>0</v>
      </c>
    </row>
    <row r="20" spans="1:14" ht="11.25">
      <c r="A20" s="19">
        <v>11</v>
      </c>
      <c r="B20" s="1" t="s">
        <v>95</v>
      </c>
      <c r="C20" s="1" t="s">
        <v>96</v>
      </c>
      <c r="D20" s="1" t="s">
        <v>97</v>
      </c>
      <c r="E20" s="1" t="s">
        <v>705</v>
      </c>
      <c r="F20" s="1"/>
      <c r="G20" s="2">
        <v>173804113</v>
      </c>
      <c r="H20" s="2">
        <v>800</v>
      </c>
      <c r="I20" s="2">
        <v>1390432904</v>
      </c>
      <c r="J20" s="3">
        <v>0.75</v>
      </c>
      <c r="K20" s="2">
        <v>1042824678</v>
      </c>
      <c r="L20" s="8"/>
      <c r="M20" s="1" t="s">
        <v>836</v>
      </c>
      <c r="N20" s="4">
        <f t="shared" si="0"/>
        <v>0</v>
      </c>
    </row>
    <row r="21" spans="1:14" ht="11.25">
      <c r="A21" s="19">
        <v>12</v>
      </c>
      <c r="B21" s="1" t="s">
        <v>101</v>
      </c>
      <c r="C21" s="1" t="s">
        <v>102</v>
      </c>
      <c r="D21" s="1" t="s">
        <v>103</v>
      </c>
      <c r="E21" s="1" t="s">
        <v>705</v>
      </c>
      <c r="F21" s="1"/>
      <c r="G21" s="2">
        <v>130106442</v>
      </c>
      <c r="H21" s="2">
        <v>1006</v>
      </c>
      <c r="I21" s="2">
        <v>1308870807</v>
      </c>
      <c r="J21" s="3">
        <v>0.75</v>
      </c>
      <c r="K21" s="2">
        <v>981653105</v>
      </c>
      <c r="L21" s="8"/>
      <c r="M21" s="1" t="s">
        <v>836</v>
      </c>
      <c r="N21" s="4">
        <f t="shared" si="0"/>
        <v>0</v>
      </c>
    </row>
    <row r="22" spans="1:14" ht="11.25">
      <c r="A22" s="19">
        <v>13</v>
      </c>
      <c r="B22" s="1" t="s">
        <v>116</v>
      </c>
      <c r="C22" s="1" t="s">
        <v>117</v>
      </c>
      <c r="D22" s="1" t="s">
        <v>118</v>
      </c>
      <c r="E22" s="1" t="s">
        <v>705</v>
      </c>
      <c r="F22" s="1"/>
      <c r="G22" s="2">
        <v>207628000</v>
      </c>
      <c r="H22" s="2">
        <v>570</v>
      </c>
      <c r="I22" s="2">
        <v>1183479600</v>
      </c>
      <c r="J22" s="3">
        <v>0.75</v>
      </c>
      <c r="K22" s="2">
        <v>887609700</v>
      </c>
      <c r="L22" s="8" t="s">
        <v>1211</v>
      </c>
      <c r="M22" s="1" t="s">
        <v>836</v>
      </c>
      <c r="N22" s="4">
        <f t="shared" si="0"/>
        <v>0</v>
      </c>
    </row>
    <row r="23" spans="1:14" ht="11.25">
      <c r="A23" s="19">
        <v>14</v>
      </c>
      <c r="B23" s="1" t="s">
        <v>125</v>
      </c>
      <c r="C23" s="1" t="s">
        <v>126</v>
      </c>
      <c r="D23" s="1" t="s">
        <v>127</v>
      </c>
      <c r="E23" s="1" t="s">
        <v>705</v>
      </c>
      <c r="F23" s="1"/>
      <c r="G23" s="2">
        <v>89297472</v>
      </c>
      <c r="H23" s="2">
        <v>1270</v>
      </c>
      <c r="I23" s="2">
        <v>1134077894</v>
      </c>
      <c r="J23" s="3">
        <v>0.75</v>
      </c>
      <c r="K23" s="2">
        <v>850558421</v>
      </c>
      <c r="L23" s="8"/>
      <c r="M23" s="1" t="s">
        <v>836</v>
      </c>
      <c r="N23" s="4">
        <f t="shared" si="0"/>
        <v>0</v>
      </c>
    </row>
    <row r="24" spans="1:14" ht="11.25">
      <c r="A24" s="19">
        <v>15</v>
      </c>
      <c r="B24" s="1" t="s">
        <v>252</v>
      </c>
      <c r="C24" s="1" t="s">
        <v>253</v>
      </c>
      <c r="D24" s="1" t="s">
        <v>254</v>
      </c>
      <c r="E24" s="1" t="s">
        <v>705</v>
      </c>
      <c r="F24" s="1"/>
      <c r="G24" s="2">
        <v>206471849</v>
      </c>
      <c r="H24" s="2">
        <v>205</v>
      </c>
      <c r="I24" s="2">
        <v>423267290</v>
      </c>
      <c r="J24" s="3">
        <v>0.5</v>
      </c>
      <c r="K24" s="2">
        <v>211633645</v>
      </c>
      <c r="L24" s="8"/>
      <c r="M24" s="1" t="s">
        <v>836</v>
      </c>
      <c r="N24" s="4">
        <f t="shared" si="0"/>
        <v>0</v>
      </c>
    </row>
    <row r="25" spans="1:14" ht="11.25">
      <c r="A25" s="19">
        <v>16</v>
      </c>
      <c r="B25" s="1" t="s">
        <v>391</v>
      </c>
      <c r="C25" s="1" t="s">
        <v>392</v>
      </c>
      <c r="D25" s="1" t="s">
        <v>393</v>
      </c>
      <c r="E25" s="1" t="s">
        <v>705</v>
      </c>
      <c r="F25" s="1"/>
      <c r="G25" s="2">
        <v>201843109</v>
      </c>
      <c r="H25" s="2">
        <v>50</v>
      </c>
      <c r="I25" s="2">
        <v>100921555</v>
      </c>
      <c r="J25" s="3">
        <v>1</v>
      </c>
      <c r="K25" s="2">
        <v>100921555</v>
      </c>
      <c r="L25" s="8"/>
      <c r="M25" s="1" t="s">
        <v>836</v>
      </c>
      <c r="N25" s="4">
        <f t="shared" si="0"/>
        <v>0</v>
      </c>
    </row>
    <row r="26" spans="1:14" ht="11.25">
      <c r="A26" s="19">
        <v>17</v>
      </c>
      <c r="B26" s="1" t="s">
        <v>403</v>
      </c>
      <c r="C26" s="1" t="s">
        <v>404</v>
      </c>
      <c r="D26" s="1" t="s">
        <v>405</v>
      </c>
      <c r="E26" s="1" t="s">
        <v>705</v>
      </c>
      <c r="F26" s="1"/>
      <c r="G26" s="2">
        <v>117411604</v>
      </c>
      <c r="H26" s="2">
        <v>75</v>
      </c>
      <c r="I26" s="2">
        <v>88058703</v>
      </c>
      <c r="J26" s="3">
        <v>1</v>
      </c>
      <c r="K26" s="2">
        <v>88058703</v>
      </c>
      <c r="L26" s="8"/>
      <c r="M26" s="1" t="s">
        <v>836</v>
      </c>
      <c r="N26" s="4">
        <f t="shared" si="0"/>
        <v>0</v>
      </c>
    </row>
    <row r="27" spans="1:13" ht="11.25">
      <c r="A27" s="18"/>
      <c r="B27" s="1"/>
      <c r="C27" s="1"/>
      <c r="D27" s="1"/>
      <c r="E27" s="1"/>
      <c r="F27" s="1"/>
      <c r="H27" s="1"/>
      <c r="L27" s="8"/>
      <c r="M27" s="1" t="s">
        <v>837</v>
      </c>
    </row>
    <row r="28" spans="1:13" ht="11.25">
      <c r="A28" s="18"/>
      <c r="B28" s="1"/>
      <c r="C28" s="1"/>
      <c r="D28" s="1"/>
      <c r="E28" s="1"/>
      <c r="F28" s="1"/>
      <c r="H28" s="1"/>
      <c r="L28" s="8"/>
      <c r="M28" s="1" t="s">
        <v>836</v>
      </c>
    </row>
    <row r="29" spans="1:13" ht="11.25">
      <c r="A29" s="18"/>
      <c r="B29" s="1"/>
      <c r="C29" s="1"/>
      <c r="D29" s="1"/>
      <c r="E29" s="1"/>
      <c r="F29" s="1"/>
      <c r="H29" s="1"/>
      <c r="L29" s="8"/>
      <c r="M29" s="1" t="s">
        <v>837</v>
      </c>
    </row>
    <row r="30" spans="12:13" ht="11.25">
      <c r="L30" s="10"/>
      <c r="M30" s="1" t="s">
        <v>836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1" t="s">
        <v>836</v>
      </c>
    </row>
    <row r="44" spans="12:13" ht="11.25">
      <c r="L44" s="10"/>
      <c r="M44" s="1" t="s">
        <v>837</v>
      </c>
    </row>
    <row r="45" spans="12:13" ht="11.25">
      <c r="L45" s="10"/>
      <c r="M45" s="1" t="s">
        <v>836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837</v>
      </c>
    </row>
    <row r="53" spans="12:13" ht="11.25">
      <c r="L53" s="10"/>
      <c r="M53" s="1" t="s">
        <v>836</v>
      </c>
    </row>
    <row r="54" spans="12:13" ht="11.25">
      <c r="L54" s="10"/>
      <c r="M54" s="1" t="s">
        <v>836</v>
      </c>
    </row>
    <row r="55" spans="12:13" ht="11.25">
      <c r="L55" s="10"/>
      <c r="M55" s="11" t="s">
        <v>836</v>
      </c>
    </row>
    <row r="56" spans="12:13" ht="11.25">
      <c r="L56" s="10"/>
      <c r="M56" s="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837</v>
      </c>
    </row>
    <row r="73" spans="12:13" ht="11.25">
      <c r="L73" s="10"/>
      <c r="M73" s="1" t="s">
        <v>836</v>
      </c>
    </row>
    <row r="74" spans="12:13" ht="11.25">
      <c r="L74" s="10"/>
      <c r="M74" s="1" t="s">
        <v>837</v>
      </c>
    </row>
    <row r="75" spans="12:13" ht="11.25">
      <c r="L75" s="10"/>
      <c r="M75" s="1" t="s">
        <v>836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837</v>
      </c>
    </row>
    <row r="79" spans="12:13" ht="11.25">
      <c r="L79" s="10"/>
      <c r="M79" s="1" t="s">
        <v>836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837</v>
      </c>
    </row>
    <row r="88" spans="12:13" ht="11.25">
      <c r="L88" s="10"/>
      <c r="M88" s="1" t="s">
        <v>836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837</v>
      </c>
    </row>
    <row r="92" spans="12:13" ht="11.25">
      <c r="L92" s="10"/>
      <c r="M92" s="1" t="s">
        <v>837</v>
      </c>
    </row>
    <row r="93" spans="12:13" ht="11.25">
      <c r="L93" s="10"/>
      <c r="M93" s="1" t="s">
        <v>836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837</v>
      </c>
    </row>
    <row r="98" spans="12:13" ht="11.25">
      <c r="L98" s="10"/>
      <c r="M98" s="1" t="s">
        <v>837</v>
      </c>
    </row>
    <row r="99" spans="12:13" ht="11.25">
      <c r="L99" s="10"/>
      <c r="M99" s="1" t="s">
        <v>836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1" t="s">
        <v>836</v>
      </c>
    </row>
    <row r="105" spans="12:13" ht="11.25">
      <c r="L105" s="10"/>
      <c r="M105" s="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837</v>
      </c>
    </row>
    <row r="120" spans="12:13" ht="11.25">
      <c r="L120" s="10"/>
      <c r="M120" s="1" t="s">
        <v>836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837</v>
      </c>
    </row>
    <row r="123" spans="12:13" ht="11.25">
      <c r="L123" s="10"/>
      <c r="M123" s="1" t="s">
        <v>836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837</v>
      </c>
    </row>
    <row r="127" spans="12:13" ht="11.25">
      <c r="L127" s="10"/>
      <c r="M127" s="1" t="s">
        <v>836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837</v>
      </c>
    </row>
    <row r="131" spans="12:13" ht="11.25">
      <c r="L131" s="10"/>
      <c r="M131" s="1" t="s">
        <v>836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837</v>
      </c>
    </row>
    <row r="135" spans="12:13" ht="11.25">
      <c r="L135" s="10"/>
      <c r="M135" s="1" t="s">
        <v>836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837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836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1" t="s">
        <v>836</v>
      </c>
    </row>
    <row r="144" spans="12:13" ht="11.25">
      <c r="L144" s="10"/>
      <c r="M144" s="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837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836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837</v>
      </c>
    </row>
    <row r="154" spans="12:13" ht="11.25">
      <c r="L154" s="10"/>
      <c r="M154" s="1" t="s">
        <v>836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837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836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837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836</v>
      </c>
    </row>
    <row r="164" spans="12:13" ht="11.25">
      <c r="L164" s="10"/>
      <c r="M164" s="1" t="s">
        <v>837</v>
      </c>
    </row>
    <row r="165" spans="12:13" ht="11.25">
      <c r="L165" s="10"/>
      <c r="M165" s="1" t="s">
        <v>836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837</v>
      </c>
    </row>
    <row r="168" spans="12:13" ht="11.25">
      <c r="L168" s="10"/>
      <c r="M168" s="1" t="s">
        <v>836</v>
      </c>
    </row>
    <row r="169" spans="12:13" ht="11.25">
      <c r="L169" s="10"/>
      <c r="M169" s="1" t="s">
        <v>837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836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837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836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837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836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837</v>
      </c>
    </row>
    <row r="188" spans="12:13" ht="11.25">
      <c r="L188" s="10"/>
      <c r="M188" s="1" t="s">
        <v>836</v>
      </c>
    </row>
    <row r="189" spans="12:13" ht="11.25">
      <c r="L189" s="10"/>
      <c r="M189" s="1" t="s">
        <v>837</v>
      </c>
    </row>
    <row r="190" spans="12:13" ht="11.25">
      <c r="L190" s="10"/>
      <c r="M190" s="1" t="s">
        <v>836</v>
      </c>
    </row>
    <row r="191" spans="12:13" ht="11.25">
      <c r="L191" s="10"/>
      <c r="M191" s="1" t="s">
        <v>837</v>
      </c>
    </row>
    <row r="192" spans="12:13" ht="11.25">
      <c r="L192" s="10"/>
      <c r="M192" s="1" t="s">
        <v>836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837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836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1" t="s">
        <v>836</v>
      </c>
    </row>
    <row r="206" spans="12:13" ht="11.25">
      <c r="L206" s="10"/>
      <c r="M206" s="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837</v>
      </c>
    </row>
    <row r="218" spans="12:13" ht="11.25">
      <c r="L218" s="10"/>
      <c r="M218" s="1" t="s">
        <v>836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837</v>
      </c>
    </row>
    <row r="267" spans="12:13" ht="11.25">
      <c r="L267" s="10"/>
      <c r="M267" s="1" t="s">
        <v>836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837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836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837</v>
      </c>
    </row>
    <row r="284" spans="12:13" ht="11.25">
      <c r="L284" s="10"/>
      <c r="M284" s="1" t="s">
        <v>836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837</v>
      </c>
    </row>
    <row r="288" spans="12:13" ht="11.25">
      <c r="L288" s="10"/>
      <c r="M288" s="1" t="s">
        <v>836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837</v>
      </c>
    </row>
    <row r="302" spans="12:13" ht="11.25">
      <c r="L302" s="10"/>
      <c r="M302" s="1" t="s">
        <v>836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837</v>
      </c>
    </row>
    <row r="305" spans="12:13" ht="11.25">
      <c r="L305" s="10"/>
      <c r="M305" s="1" t="s">
        <v>836</v>
      </c>
    </row>
    <row r="306" spans="12:13" ht="11.25">
      <c r="L306" s="10"/>
      <c r="M306" s="1" t="s">
        <v>837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836</v>
      </c>
    </row>
    <row r="309" spans="12:13" ht="11.25">
      <c r="L309" s="10"/>
      <c r="M309" s="1" t="s">
        <v>837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836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837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836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837</v>
      </c>
    </row>
    <row r="333" spans="12:13" ht="11.25">
      <c r="L333" s="10"/>
      <c r="M333" s="1" t="s">
        <v>836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837</v>
      </c>
    </row>
    <row r="339" spans="12:13" ht="11.25">
      <c r="L339" s="10"/>
      <c r="M339" s="1" t="s">
        <v>836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837</v>
      </c>
    </row>
    <row r="342" spans="12:13" ht="11.25">
      <c r="L342" s="10"/>
      <c r="M342" s="1" t="s">
        <v>836</v>
      </c>
    </row>
    <row r="343" spans="12:13" ht="11.25">
      <c r="L343" s="10"/>
      <c r="M343" s="1" t="s">
        <v>837</v>
      </c>
    </row>
    <row r="344" spans="12:13" ht="11.25">
      <c r="L344" s="10"/>
      <c r="M344" s="1" t="s">
        <v>836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837</v>
      </c>
    </row>
    <row r="362" spans="12:13" ht="11.25">
      <c r="L362" s="10"/>
      <c r="M362" s="1" t="s">
        <v>836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837</v>
      </c>
    </row>
    <row r="373" spans="12:13" ht="11.25">
      <c r="L373" s="10"/>
      <c r="M373" s="1" t="s">
        <v>836</v>
      </c>
    </row>
    <row r="374" spans="12:13" ht="11.25">
      <c r="L374" s="10"/>
      <c r="M374" s="1" t="s">
        <v>837</v>
      </c>
    </row>
    <row r="375" spans="12:13" ht="11.25">
      <c r="L375" s="10"/>
      <c r="M375" s="1" t="s">
        <v>836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837</v>
      </c>
    </row>
    <row r="381" spans="12:13" ht="11.25">
      <c r="L381" s="10"/>
      <c r="M381" s="1" t="s">
        <v>836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837</v>
      </c>
    </row>
    <row r="385" spans="12:13" ht="11.25">
      <c r="L385" s="10"/>
      <c r="M385" s="1" t="s">
        <v>836</v>
      </c>
    </row>
    <row r="386" spans="12:13" ht="11.25">
      <c r="L386" s="10"/>
      <c r="M386" s="1" t="s">
        <v>837</v>
      </c>
    </row>
    <row r="387" spans="12:13" ht="11.25">
      <c r="L387" s="10"/>
      <c r="M387" s="1" t="s">
        <v>836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</sheetData>
  <mergeCells count="2">
    <mergeCell ref="A2:K2"/>
    <mergeCell ref="A3:K3"/>
  </mergeCells>
  <conditionalFormatting sqref="A27:A402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814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511</v>
      </c>
      <c r="C7" s="1" t="s">
        <v>512</v>
      </c>
      <c r="D7" s="1" t="s">
        <v>513</v>
      </c>
      <c r="E7" s="1" t="s">
        <v>707</v>
      </c>
      <c r="F7" s="1"/>
      <c r="G7" s="2">
        <v>470279498</v>
      </c>
      <c r="H7" s="2">
        <v>599</v>
      </c>
      <c r="I7" s="2">
        <v>2816974193</v>
      </c>
      <c r="J7" s="3">
        <v>0.75</v>
      </c>
      <c r="K7" s="2">
        <v>2112730645</v>
      </c>
      <c r="L7" s="8"/>
      <c r="M7" s="1" t="s">
        <v>836</v>
      </c>
      <c r="N7" s="4">
        <f aca="true" t="shared" si="0" ref="N7:N38">0*(1)</f>
        <v>0</v>
      </c>
    </row>
    <row r="8" spans="1:14" ht="11.25">
      <c r="A8" s="19">
        <v>2</v>
      </c>
      <c r="B8" s="1" t="s">
        <v>515</v>
      </c>
      <c r="C8" s="1" t="s">
        <v>516</v>
      </c>
      <c r="D8" s="1" t="s">
        <v>517</v>
      </c>
      <c r="E8" s="1" t="s">
        <v>707</v>
      </c>
      <c r="F8" s="1"/>
      <c r="G8" s="2">
        <v>1115503518</v>
      </c>
      <c r="H8" s="2">
        <v>195</v>
      </c>
      <c r="I8" s="2">
        <v>2175231860</v>
      </c>
      <c r="J8" s="3">
        <v>0.75</v>
      </c>
      <c r="K8" s="2">
        <v>1631423895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518</v>
      </c>
      <c r="C9" s="1" t="s">
        <v>519</v>
      </c>
      <c r="D9" s="1" t="s">
        <v>520</v>
      </c>
      <c r="E9" s="1" t="s">
        <v>707</v>
      </c>
      <c r="F9" s="1"/>
      <c r="G9" s="2">
        <v>247903840</v>
      </c>
      <c r="H9" s="2">
        <v>530</v>
      </c>
      <c r="I9" s="2">
        <v>1313890352</v>
      </c>
      <c r="J9" s="3">
        <v>0.75</v>
      </c>
      <c r="K9" s="2">
        <v>985417764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521</v>
      </c>
      <c r="C10" s="1" t="s">
        <v>522</v>
      </c>
      <c r="D10" s="1" t="s">
        <v>523</v>
      </c>
      <c r="E10" s="1" t="s">
        <v>707</v>
      </c>
      <c r="F10" s="1"/>
      <c r="G10" s="2">
        <v>1420174664</v>
      </c>
      <c r="H10" s="2">
        <v>91</v>
      </c>
      <c r="I10" s="2">
        <v>1292358944</v>
      </c>
      <c r="J10" s="3">
        <v>0.5</v>
      </c>
      <c r="K10" s="2">
        <v>646179472</v>
      </c>
      <c r="L10" s="8"/>
      <c r="M10" s="1" t="s">
        <v>836</v>
      </c>
      <c r="N10" s="4">
        <f t="shared" si="0"/>
        <v>0</v>
      </c>
    </row>
    <row r="11" spans="1:14" ht="11.25">
      <c r="A11" s="19">
        <v>0</v>
      </c>
      <c r="B11" s="1" t="s">
        <v>524</v>
      </c>
      <c r="C11" s="1" t="s">
        <v>525</v>
      </c>
      <c r="D11" s="1" t="s">
        <v>526</v>
      </c>
      <c r="E11" s="1"/>
      <c r="F11" s="1"/>
      <c r="G11" s="2">
        <v>1099866438</v>
      </c>
      <c r="H11" s="2">
        <v>93</v>
      </c>
      <c r="I11" s="2">
        <v>1022875787</v>
      </c>
      <c r="J11" s="3">
        <v>0</v>
      </c>
      <c r="K11" s="2">
        <v>0</v>
      </c>
      <c r="L11" s="8" t="s">
        <v>152</v>
      </c>
      <c r="M11" s="1" t="s">
        <v>837</v>
      </c>
      <c r="N11" s="4">
        <f t="shared" si="0"/>
        <v>0</v>
      </c>
    </row>
    <row r="12" spans="1:14" ht="11.25">
      <c r="A12" s="19">
        <v>5</v>
      </c>
      <c r="B12" s="1" t="s">
        <v>527</v>
      </c>
      <c r="C12" s="1" t="s">
        <v>528</v>
      </c>
      <c r="D12" s="1" t="s">
        <v>529</v>
      </c>
      <c r="E12" s="1" t="s">
        <v>707</v>
      </c>
      <c r="F12" s="1"/>
      <c r="G12" s="2">
        <v>199851387</v>
      </c>
      <c r="H12" s="2">
        <v>505</v>
      </c>
      <c r="I12" s="2">
        <v>1009249504</v>
      </c>
      <c r="J12" s="3">
        <v>0.75</v>
      </c>
      <c r="K12" s="2">
        <v>756937128</v>
      </c>
      <c r="L12" s="8"/>
      <c r="M12" s="1" t="s">
        <v>836</v>
      </c>
      <c r="N12" s="4">
        <f t="shared" si="0"/>
        <v>0</v>
      </c>
    </row>
    <row r="13" spans="1:14" ht="11.25">
      <c r="A13" s="19">
        <v>6</v>
      </c>
      <c r="B13" s="1" t="s">
        <v>530</v>
      </c>
      <c r="C13" s="1" t="s">
        <v>531</v>
      </c>
      <c r="D13" s="1" t="s">
        <v>532</v>
      </c>
      <c r="E13" s="1" t="s">
        <v>707</v>
      </c>
      <c r="F13" s="1"/>
      <c r="G13" s="2">
        <v>721775228</v>
      </c>
      <c r="H13" s="2">
        <v>130</v>
      </c>
      <c r="I13" s="2">
        <v>938307796</v>
      </c>
      <c r="J13" s="3">
        <v>0.4</v>
      </c>
      <c r="K13" s="2">
        <v>375323119</v>
      </c>
      <c r="L13" s="8"/>
      <c r="M13" s="1" t="s">
        <v>836</v>
      </c>
      <c r="N13" s="4">
        <f t="shared" si="0"/>
        <v>0</v>
      </c>
    </row>
    <row r="14" spans="1:14" ht="11.25">
      <c r="A14" s="19">
        <v>0</v>
      </c>
      <c r="B14" s="1" t="s">
        <v>533</v>
      </c>
      <c r="C14" s="1" t="s">
        <v>534</v>
      </c>
      <c r="D14" s="1" t="s">
        <v>535</v>
      </c>
      <c r="E14" s="1"/>
      <c r="F14" s="1"/>
      <c r="G14" s="2">
        <v>89564081</v>
      </c>
      <c r="H14" s="2">
        <v>1030</v>
      </c>
      <c r="I14" s="2">
        <v>922510034</v>
      </c>
      <c r="J14" s="3">
        <v>1</v>
      </c>
      <c r="K14" s="2">
        <v>922510034</v>
      </c>
      <c r="L14" s="8" t="s">
        <v>983</v>
      </c>
      <c r="M14" s="1" t="s">
        <v>837</v>
      </c>
      <c r="N14" s="4">
        <f t="shared" si="0"/>
        <v>0</v>
      </c>
    </row>
    <row r="15" spans="1:14" ht="11.25">
      <c r="A15" s="19">
        <v>7</v>
      </c>
      <c r="B15" s="1" t="s">
        <v>536</v>
      </c>
      <c r="C15" s="1" t="s">
        <v>537</v>
      </c>
      <c r="D15" s="1" t="s">
        <v>538</v>
      </c>
      <c r="E15" s="1" t="s">
        <v>707</v>
      </c>
      <c r="F15" s="1"/>
      <c r="G15" s="2">
        <v>1177000000</v>
      </c>
      <c r="H15" s="2">
        <v>68</v>
      </c>
      <c r="I15" s="2">
        <v>800360000</v>
      </c>
      <c r="J15" s="3">
        <v>0.4</v>
      </c>
      <c r="K15" s="2">
        <v>320144000</v>
      </c>
      <c r="L15" s="8"/>
      <c r="M15" s="1" t="s">
        <v>836</v>
      </c>
      <c r="N15" s="4">
        <f t="shared" si="0"/>
        <v>0</v>
      </c>
    </row>
    <row r="16" spans="1:14" ht="11.25">
      <c r="A16" s="19">
        <v>8</v>
      </c>
      <c r="B16" s="1" t="s">
        <v>539</v>
      </c>
      <c r="C16" s="1" t="s">
        <v>540</v>
      </c>
      <c r="D16" s="1" t="s">
        <v>541</v>
      </c>
      <c r="E16" s="1" t="s">
        <v>707</v>
      </c>
      <c r="F16" s="1"/>
      <c r="G16" s="2">
        <v>302914860</v>
      </c>
      <c r="H16" s="2">
        <v>200</v>
      </c>
      <c r="I16" s="2">
        <v>605829720</v>
      </c>
      <c r="J16" s="3">
        <v>0.75</v>
      </c>
      <c r="K16" s="2">
        <v>454372290</v>
      </c>
      <c r="L16" s="8"/>
      <c r="M16" s="1" t="s">
        <v>836</v>
      </c>
      <c r="N16" s="4">
        <f t="shared" si="0"/>
        <v>0</v>
      </c>
    </row>
    <row r="17" spans="1:14" ht="11.25">
      <c r="A17" s="19">
        <v>9</v>
      </c>
      <c r="B17" s="1" t="s">
        <v>542</v>
      </c>
      <c r="C17" s="1" t="s">
        <v>543</v>
      </c>
      <c r="D17" s="1" t="s">
        <v>544</v>
      </c>
      <c r="E17" s="1" t="s">
        <v>707</v>
      </c>
      <c r="F17" s="1"/>
      <c r="G17" s="2">
        <v>266822083</v>
      </c>
      <c r="H17" s="2">
        <v>215</v>
      </c>
      <c r="I17" s="2">
        <v>573667478</v>
      </c>
      <c r="J17" s="3">
        <v>0.5</v>
      </c>
      <c r="K17" s="2">
        <v>286833739</v>
      </c>
      <c r="L17" s="8"/>
      <c r="M17" s="1" t="s">
        <v>836</v>
      </c>
      <c r="N17" s="4">
        <f t="shared" si="0"/>
        <v>0</v>
      </c>
    </row>
    <row r="18" spans="1:14" ht="11.25">
      <c r="A18" s="19">
        <v>10</v>
      </c>
      <c r="B18" s="1" t="s">
        <v>545</v>
      </c>
      <c r="C18" s="1" t="s">
        <v>546</v>
      </c>
      <c r="D18" s="1" t="s">
        <v>547</v>
      </c>
      <c r="E18" s="1" t="s">
        <v>707</v>
      </c>
      <c r="F18" s="1"/>
      <c r="G18" s="2">
        <v>65000000</v>
      </c>
      <c r="H18" s="2">
        <v>793</v>
      </c>
      <c r="I18" s="2">
        <v>515450000</v>
      </c>
      <c r="J18" s="3">
        <v>0.5</v>
      </c>
      <c r="K18" s="2">
        <v>257725000</v>
      </c>
      <c r="L18" s="8"/>
      <c r="M18" s="1" t="s">
        <v>836</v>
      </c>
      <c r="N18" s="4">
        <f t="shared" si="0"/>
        <v>0</v>
      </c>
    </row>
    <row r="19" spans="1:14" ht="11.25">
      <c r="A19" s="19">
        <v>11</v>
      </c>
      <c r="B19" s="1" t="s">
        <v>548</v>
      </c>
      <c r="C19" s="1" t="s">
        <v>549</v>
      </c>
      <c r="D19" s="1" t="s">
        <v>550</v>
      </c>
      <c r="E19" s="1" t="s">
        <v>707</v>
      </c>
      <c r="F19" s="1"/>
      <c r="G19" s="2">
        <v>233526089</v>
      </c>
      <c r="H19" s="2">
        <v>220</v>
      </c>
      <c r="I19" s="2">
        <v>513757396</v>
      </c>
      <c r="J19" s="3">
        <v>0.5</v>
      </c>
      <c r="K19" s="2">
        <v>256878698</v>
      </c>
      <c r="L19" s="8"/>
      <c r="M19" s="1" t="s">
        <v>836</v>
      </c>
      <c r="N19" s="4">
        <f t="shared" si="0"/>
        <v>0</v>
      </c>
    </row>
    <row r="20" spans="1:14" ht="11.25">
      <c r="A20" s="19">
        <v>12</v>
      </c>
      <c r="B20" s="1" t="s">
        <v>551</v>
      </c>
      <c r="C20" s="1" t="s">
        <v>552</v>
      </c>
      <c r="D20" s="1" t="s">
        <v>553</v>
      </c>
      <c r="E20" s="1" t="s">
        <v>707</v>
      </c>
      <c r="F20" s="1"/>
      <c r="G20" s="2">
        <v>177839491</v>
      </c>
      <c r="H20" s="2">
        <v>265</v>
      </c>
      <c r="I20" s="2">
        <v>471274651</v>
      </c>
      <c r="J20" s="3">
        <v>0.75</v>
      </c>
      <c r="K20" s="2">
        <v>353455988</v>
      </c>
      <c r="L20" s="8"/>
      <c r="M20" s="1" t="s">
        <v>836</v>
      </c>
      <c r="N20" s="4">
        <f t="shared" si="0"/>
        <v>0</v>
      </c>
    </row>
    <row r="21" spans="1:14" ht="11.25">
      <c r="A21" s="19">
        <v>13</v>
      </c>
      <c r="B21" s="1" t="s">
        <v>554</v>
      </c>
      <c r="C21" s="1" t="s">
        <v>555</v>
      </c>
      <c r="D21" s="1" t="s">
        <v>556</v>
      </c>
      <c r="E21" s="1" t="s">
        <v>707</v>
      </c>
      <c r="F21" s="1"/>
      <c r="G21" s="2">
        <v>637094853</v>
      </c>
      <c r="H21" s="2">
        <v>70</v>
      </c>
      <c r="I21" s="2">
        <v>445966397</v>
      </c>
      <c r="J21" s="3">
        <v>0.4</v>
      </c>
      <c r="K21" s="2">
        <v>178386559</v>
      </c>
      <c r="L21" s="8"/>
      <c r="M21" s="1" t="s">
        <v>836</v>
      </c>
      <c r="N21" s="4">
        <f t="shared" si="0"/>
        <v>0</v>
      </c>
    </row>
    <row r="22" spans="1:14" ht="11.25">
      <c r="A22" s="19">
        <v>14</v>
      </c>
      <c r="B22" s="1" t="s">
        <v>557</v>
      </c>
      <c r="C22" s="1" t="s">
        <v>558</v>
      </c>
      <c r="D22" s="1" t="s">
        <v>559</v>
      </c>
      <c r="E22" s="1" t="s">
        <v>707</v>
      </c>
      <c r="F22" s="1"/>
      <c r="G22" s="2">
        <v>99646601</v>
      </c>
      <c r="H22" s="2">
        <v>415</v>
      </c>
      <c r="I22" s="2">
        <v>413533394</v>
      </c>
      <c r="J22" s="3">
        <v>0.75</v>
      </c>
      <c r="K22" s="2">
        <v>310150046</v>
      </c>
      <c r="L22" s="8"/>
      <c r="M22" s="1" t="s">
        <v>836</v>
      </c>
      <c r="N22" s="4">
        <f t="shared" si="0"/>
        <v>0</v>
      </c>
    </row>
    <row r="23" spans="1:14" ht="11.25">
      <c r="A23" s="19">
        <v>15</v>
      </c>
      <c r="B23" s="1" t="s">
        <v>560</v>
      </c>
      <c r="C23" s="1" t="s">
        <v>561</v>
      </c>
      <c r="D23" s="1" t="s">
        <v>562</v>
      </c>
      <c r="E23" s="1" t="s">
        <v>707</v>
      </c>
      <c r="F23" s="1"/>
      <c r="G23" s="2">
        <v>203990000</v>
      </c>
      <c r="H23" s="2">
        <v>200</v>
      </c>
      <c r="I23" s="2">
        <v>407980000</v>
      </c>
      <c r="J23" s="3">
        <v>0.3</v>
      </c>
      <c r="K23" s="2">
        <v>122394000</v>
      </c>
      <c r="L23" s="8"/>
      <c r="M23" s="1" t="s">
        <v>836</v>
      </c>
      <c r="N23" s="4">
        <f t="shared" si="0"/>
        <v>0</v>
      </c>
    </row>
    <row r="24" spans="1:14" ht="11.25">
      <c r="A24" s="19">
        <v>17</v>
      </c>
      <c r="B24" s="1" t="s">
        <v>563</v>
      </c>
      <c r="C24" s="1" t="s">
        <v>564</v>
      </c>
      <c r="D24" s="1" t="s">
        <v>565</v>
      </c>
      <c r="E24" s="1" t="s">
        <v>707</v>
      </c>
      <c r="F24" s="1"/>
      <c r="G24" s="2">
        <v>300000000</v>
      </c>
      <c r="H24" s="2">
        <v>135</v>
      </c>
      <c r="I24" s="2">
        <v>405000000</v>
      </c>
      <c r="J24" s="3">
        <v>0.4</v>
      </c>
      <c r="K24" s="2">
        <v>162000000</v>
      </c>
      <c r="L24" s="8"/>
      <c r="M24" s="1" t="s">
        <v>836</v>
      </c>
      <c r="N24" s="4">
        <f t="shared" si="0"/>
        <v>0</v>
      </c>
    </row>
    <row r="25" spans="1:14" ht="11.25">
      <c r="A25" s="19">
        <v>16</v>
      </c>
      <c r="B25" s="1" t="s">
        <v>566</v>
      </c>
      <c r="C25" s="1" t="s">
        <v>567</v>
      </c>
      <c r="D25" s="1" t="s">
        <v>568</v>
      </c>
      <c r="E25" s="1" t="s">
        <v>707</v>
      </c>
      <c r="F25" s="1"/>
      <c r="G25" s="2">
        <v>150000000</v>
      </c>
      <c r="H25" s="2">
        <v>270</v>
      </c>
      <c r="I25" s="2">
        <v>405000000</v>
      </c>
      <c r="J25" s="3">
        <v>0.4</v>
      </c>
      <c r="K25" s="2">
        <v>162000000</v>
      </c>
      <c r="L25" s="8"/>
      <c r="M25" s="1" t="s">
        <v>836</v>
      </c>
      <c r="N25" s="4">
        <f t="shared" si="0"/>
        <v>0</v>
      </c>
    </row>
    <row r="26" spans="1:14" ht="11.25">
      <c r="A26" s="19">
        <v>18</v>
      </c>
      <c r="B26" s="1" t="s">
        <v>569</v>
      </c>
      <c r="C26" s="1" t="s">
        <v>570</v>
      </c>
      <c r="D26" s="1" t="s">
        <v>571</v>
      </c>
      <c r="E26" s="1" t="s">
        <v>707</v>
      </c>
      <c r="F26" s="1"/>
      <c r="G26" s="2">
        <v>1608317095</v>
      </c>
      <c r="H26" s="2">
        <v>25</v>
      </c>
      <c r="I26" s="2">
        <v>402079274</v>
      </c>
      <c r="J26" s="3">
        <v>0.75</v>
      </c>
      <c r="K26" s="2">
        <v>301559455</v>
      </c>
      <c r="L26" s="8"/>
      <c r="M26" s="1" t="s">
        <v>836</v>
      </c>
      <c r="N26" s="4">
        <f t="shared" si="0"/>
        <v>0</v>
      </c>
    </row>
    <row r="27" spans="1:14" ht="11.25">
      <c r="A27" s="19">
        <v>19</v>
      </c>
      <c r="B27" s="1" t="s">
        <v>572</v>
      </c>
      <c r="C27" s="1" t="s">
        <v>573</v>
      </c>
      <c r="D27" s="1" t="s">
        <v>574</v>
      </c>
      <c r="E27" s="1" t="s">
        <v>707</v>
      </c>
      <c r="F27" s="1"/>
      <c r="G27" s="2">
        <v>470000000</v>
      </c>
      <c r="H27" s="2">
        <v>80</v>
      </c>
      <c r="I27" s="2">
        <v>376000000</v>
      </c>
      <c r="J27" s="3">
        <v>0.5</v>
      </c>
      <c r="K27" s="2">
        <v>188000000</v>
      </c>
      <c r="L27" s="8"/>
      <c r="M27" s="1" t="s">
        <v>836</v>
      </c>
      <c r="N27" s="4">
        <f t="shared" si="0"/>
        <v>0</v>
      </c>
    </row>
    <row r="28" spans="1:14" ht="11.25">
      <c r="A28" s="19">
        <v>20</v>
      </c>
      <c r="B28" s="1" t="s">
        <v>575</v>
      </c>
      <c r="C28" s="1" t="s">
        <v>576</v>
      </c>
      <c r="D28" s="1" t="s">
        <v>577</v>
      </c>
      <c r="E28" s="1" t="s">
        <v>707</v>
      </c>
      <c r="F28" s="1"/>
      <c r="G28" s="2">
        <v>122500000</v>
      </c>
      <c r="H28" s="2">
        <v>300</v>
      </c>
      <c r="I28" s="2">
        <v>367500000</v>
      </c>
      <c r="J28" s="3">
        <v>0.4</v>
      </c>
      <c r="K28" s="2">
        <v>147000000</v>
      </c>
      <c r="L28" s="8"/>
      <c r="M28" s="1" t="s">
        <v>836</v>
      </c>
      <c r="N28" s="4">
        <f t="shared" si="0"/>
        <v>0</v>
      </c>
    </row>
    <row r="29" spans="1:14" ht="11.25">
      <c r="A29" s="19">
        <v>0</v>
      </c>
      <c r="B29" s="1" t="s">
        <v>578</v>
      </c>
      <c r="C29" s="1" t="s">
        <v>579</v>
      </c>
      <c r="D29" s="1" t="s">
        <v>580</v>
      </c>
      <c r="E29" s="1"/>
      <c r="F29" s="1"/>
      <c r="G29" s="2">
        <v>449975000</v>
      </c>
      <c r="H29" s="2">
        <v>80</v>
      </c>
      <c r="I29" s="2">
        <v>359980000</v>
      </c>
      <c r="J29" s="3">
        <v>0</v>
      </c>
      <c r="K29" s="2">
        <v>0</v>
      </c>
      <c r="L29" s="8" t="s">
        <v>12</v>
      </c>
      <c r="M29" s="1" t="s">
        <v>837</v>
      </c>
      <c r="N29" s="4">
        <f t="shared" si="0"/>
        <v>0</v>
      </c>
    </row>
    <row r="30" spans="1:14" ht="11.25">
      <c r="A30" s="19">
        <v>21</v>
      </c>
      <c r="B30" s="1" t="s">
        <v>581</v>
      </c>
      <c r="C30" s="1" t="s">
        <v>582</v>
      </c>
      <c r="D30" s="1" t="s">
        <v>583</v>
      </c>
      <c r="E30" s="1" t="s">
        <v>707</v>
      </c>
      <c r="F30" s="1"/>
      <c r="G30" s="2">
        <v>27055000</v>
      </c>
      <c r="H30" s="2">
        <v>1200</v>
      </c>
      <c r="I30" s="2">
        <v>324660000</v>
      </c>
      <c r="J30" s="3">
        <v>1</v>
      </c>
      <c r="K30" s="2">
        <v>324660000</v>
      </c>
      <c r="L30" s="8"/>
      <c r="M30" s="1" t="s">
        <v>836</v>
      </c>
      <c r="N30" s="4">
        <f t="shared" si="0"/>
        <v>0</v>
      </c>
    </row>
    <row r="31" spans="1:14" ht="11.25">
      <c r="A31" s="19">
        <v>22</v>
      </c>
      <c r="B31" s="9" t="s">
        <v>584</v>
      </c>
      <c r="C31" s="9" t="s">
        <v>585</v>
      </c>
      <c r="D31" s="9" t="s">
        <v>586</v>
      </c>
      <c r="E31" s="9" t="s">
        <v>707</v>
      </c>
      <c r="G31" s="2">
        <v>88750000</v>
      </c>
      <c r="H31" s="2">
        <v>339</v>
      </c>
      <c r="I31" s="2">
        <v>300862500</v>
      </c>
      <c r="J31" s="3">
        <v>0.5</v>
      </c>
      <c r="K31" s="2">
        <v>150431250</v>
      </c>
      <c r="L31" s="10"/>
      <c r="M31" s="1" t="s">
        <v>836</v>
      </c>
      <c r="N31" s="4">
        <f t="shared" si="0"/>
        <v>0</v>
      </c>
    </row>
    <row r="32" spans="1:14" ht="11.25">
      <c r="A32" s="19">
        <v>23</v>
      </c>
      <c r="B32" s="9" t="s">
        <v>587</v>
      </c>
      <c r="C32" s="9" t="s">
        <v>588</v>
      </c>
      <c r="D32" s="9" t="s">
        <v>589</v>
      </c>
      <c r="E32" s="9" t="s">
        <v>707</v>
      </c>
      <c r="G32" s="2">
        <v>103609467</v>
      </c>
      <c r="H32" s="2">
        <v>290</v>
      </c>
      <c r="I32" s="2">
        <v>300467454</v>
      </c>
      <c r="J32" s="3">
        <v>0.2</v>
      </c>
      <c r="K32" s="2">
        <v>60093491</v>
      </c>
      <c r="L32" s="10"/>
      <c r="M32" s="1" t="s">
        <v>836</v>
      </c>
      <c r="N32" s="4">
        <f t="shared" si="0"/>
        <v>0</v>
      </c>
    </row>
    <row r="33" spans="1:14" ht="11.25">
      <c r="A33" s="19">
        <v>24</v>
      </c>
      <c r="B33" s="9" t="s">
        <v>590</v>
      </c>
      <c r="C33" s="9" t="s">
        <v>591</v>
      </c>
      <c r="D33" s="9" t="s">
        <v>592</v>
      </c>
      <c r="E33" s="9" t="s">
        <v>707</v>
      </c>
      <c r="G33" s="2">
        <v>343979551</v>
      </c>
      <c r="H33" s="2">
        <v>87</v>
      </c>
      <c r="I33" s="2">
        <v>299262209</v>
      </c>
      <c r="J33" s="3">
        <v>0.5</v>
      </c>
      <c r="K33" s="2">
        <v>149631105</v>
      </c>
      <c r="L33" s="10"/>
      <c r="M33" s="1" t="s">
        <v>836</v>
      </c>
      <c r="N33" s="4">
        <f t="shared" si="0"/>
        <v>0</v>
      </c>
    </row>
    <row r="34" spans="1:14" ht="11.25">
      <c r="A34" s="19">
        <v>25</v>
      </c>
      <c r="B34" s="9" t="s">
        <v>593</v>
      </c>
      <c r="C34" s="9" t="s">
        <v>594</v>
      </c>
      <c r="D34" s="9" t="s">
        <v>595</v>
      </c>
      <c r="E34" s="9" t="s">
        <v>707</v>
      </c>
      <c r="G34" s="2">
        <v>422455622</v>
      </c>
      <c r="H34" s="2">
        <v>70</v>
      </c>
      <c r="I34" s="2">
        <v>295718935</v>
      </c>
      <c r="J34" s="3">
        <v>1</v>
      </c>
      <c r="K34" s="2">
        <v>295718935</v>
      </c>
      <c r="L34" s="10"/>
      <c r="M34" s="1" t="s">
        <v>836</v>
      </c>
      <c r="N34" s="4">
        <f t="shared" si="0"/>
        <v>0</v>
      </c>
    </row>
    <row r="35" spans="1:14" ht="11.25">
      <c r="A35" s="19">
        <v>26</v>
      </c>
      <c r="B35" s="9" t="s">
        <v>597</v>
      </c>
      <c r="C35" s="9" t="s">
        <v>598</v>
      </c>
      <c r="D35" s="9" t="s">
        <v>599</v>
      </c>
      <c r="E35" s="9" t="s">
        <v>707</v>
      </c>
      <c r="G35" s="2">
        <v>252600000</v>
      </c>
      <c r="H35" s="2">
        <v>116</v>
      </c>
      <c r="I35" s="2">
        <v>293016000</v>
      </c>
      <c r="J35" s="3">
        <v>0.4</v>
      </c>
      <c r="K35" s="2">
        <v>117206400</v>
      </c>
      <c r="L35" s="10"/>
      <c r="M35" s="1" t="s">
        <v>836</v>
      </c>
      <c r="N35" s="4">
        <f t="shared" si="0"/>
        <v>0</v>
      </c>
    </row>
    <row r="36" spans="1:14" ht="11.25">
      <c r="A36" s="19">
        <v>0</v>
      </c>
      <c r="B36" s="9" t="s">
        <v>600</v>
      </c>
      <c r="C36" s="9" t="s">
        <v>601</v>
      </c>
      <c r="D36" s="9" t="s">
        <v>602</v>
      </c>
      <c r="G36" s="2">
        <v>208143835</v>
      </c>
      <c r="H36" s="2">
        <v>140</v>
      </c>
      <c r="I36" s="2">
        <v>291401369</v>
      </c>
      <c r="J36" s="3">
        <v>0</v>
      </c>
      <c r="K36" s="2">
        <v>0</v>
      </c>
      <c r="L36" s="10" t="s">
        <v>152</v>
      </c>
      <c r="M36" s="1" t="s">
        <v>837</v>
      </c>
      <c r="N36" s="4">
        <f t="shared" si="0"/>
        <v>0</v>
      </c>
    </row>
    <row r="37" spans="1:14" ht="11.25">
      <c r="A37" s="19">
        <v>27</v>
      </c>
      <c r="B37" s="9" t="s">
        <v>603</v>
      </c>
      <c r="C37" s="9" t="s">
        <v>604</v>
      </c>
      <c r="D37" s="9" t="s">
        <v>605</v>
      </c>
      <c r="E37" s="9" t="s">
        <v>707</v>
      </c>
      <c r="G37" s="2">
        <v>105931361</v>
      </c>
      <c r="H37" s="2">
        <v>268</v>
      </c>
      <c r="I37" s="2">
        <v>283896047</v>
      </c>
      <c r="J37" s="3">
        <v>0.4</v>
      </c>
      <c r="K37" s="2">
        <v>113558419</v>
      </c>
      <c r="L37" s="10"/>
      <c r="M37" s="1" t="s">
        <v>836</v>
      </c>
      <c r="N37" s="4">
        <f t="shared" si="0"/>
        <v>0</v>
      </c>
    </row>
    <row r="38" spans="1:14" ht="11.25">
      <c r="A38" s="19">
        <v>28</v>
      </c>
      <c r="B38" s="9" t="s">
        <v>606</v>
      </c>
      <c r="C38" s="9" t="s">
        <v>607</v>
      </c>
      <c r="D38" s="9" t="s">
        <v>608</v>
      </c>
      <c r="E38" s="9" t="s">
        <v>707</v>
      </c>
      <c r="G38" s="2">
        <v>140000000</v>
      </c>
      <c r="H38" s="2">
        <v>200</v>
      </c>
      <c r="I38" s="2">
        <v>280000000</v>
      </c>
      <c r="J38" s="3">
        <v>0.4</v>
      </c>
      <c r="K38" s="2">
        <v>112000000</v>
      </c>
      <c r="L38" s="10"/>
      <c r="M38" s="1" t="s">
        <v>836</v>
      </c>
      <c r="N38" s="4">
        <f t="shared" si="0"/>
        <v>0</v>
      </c>
    </row>
    <row r="39" spans="1:14" ht="11.25">
      <c r="A39" s="19">
        <v>29</v>
      </c>
      <c r="B39" s="9" t="s">
        <v>609</v>
      </c>
      <c r="C39" s="9" t="s">
        <v>610</v>
      </c>
      <c r="D39" s="9" t="s">
        <v>611</v>
      </c>
      <c r="E39" s="9" t="s">
        <v>707</v>
      </c>
      <c r="G39" s="2">
        <v>252188081</v>
      </c>
      <c r="H39" s="2">
        <v>109</v>
      </c>
      <c r="I39" s="2">
        <v>274885008</v>
      </c>
      <c r="J39" s="3">
        <v>0.5</v>
      </c>
      <c r="K39" s="2">
        <v>137442504</v>
      </c>
      <c r="L39" s="10"/>
      <c r="M39" s="1" t="s">
        <v>836</v>
      </c>
      <c r="N39" s="4">
        <f aca="true" t="shared" si="1" ref="N39:N70">0*(1)</f>
        <v>0</v>
      </c>
    </row>
    <row r="40" spans="1:14" ht="11.25">
      <c r="A40" s="19">
        <v>30</v>
      </c>
      <c r="B40" s="9" t="s">
        <v>612</v>
      </c>
      <c r="C40" s="9" t="s">
        <v>613</v>
      </c>
      <c r="D40" s="9" t="s">
        <v>614</v>
      </c>
      <c r="E40" s="9" t="s">
        <v>707</v>
      </c>
      <c r="G40" s="2">
        <v>116364364</v>
      </c>
      <c r="H40" s="2">
        <v>230</v>
      </c>
      <c r="I40" s="2">
        <v>267638037</v>
      </c>
      <c r="J40" s="3">
        <v>0.2</v>
      </c>
      <c r="K40" s="2">
        <v>53527607</v>
      </c>
      <c r="L40" s="10"/>
      <c r="M40" s="1" t="s">
        <v>836</v>
      </c>
      <c r="N40" s="4">
        <f t="shared" si="1"/>
        <v>0</v>
      </c>
    </row>
    <row r="41" spans="1:14" ht="11.25">
      <c r="A41" s="19">
        <v>31</v>
      </c>
      <c r="B41" s="9" t="s">
        <v>615</v>
      </c>
      <c r="C41" s="9" t="s">
        <v>616</v>
      </c>
      <c r="D41" s="9" t="s">
        <v>617</v>
      </c>
      <c r="E41" s="9" t="s">
        <v>707</v>
      </c>
      <c r="G41" s="2">
        <v>118000000</v>
      </c>
      <c r="H41" s="2">
        <v>205</v>
      </c>
      <c r="I41" s="2">
        <v>241900000</v>
      </c>
      <c r="J41" s="3">
        <v>0.5</v>
      </c>
      <c r="K41" s="2">
        <v>120950000</v>
      </c>
      <c r="L41" s="10"/>
      <c r="M41" s="1" t="s">
        <v>836</v>
      </c>
      <c r="N41" s="4">
        <f t="shared" si="1"/>
        <v>0</v>
      </c>
    </row>
    <row r="42" spans="1:14" ht="11.25">
      <c r="A42" s="19">
        <v>32</v>
      </c>
      <c r="B42" s="9" t="s">
        <v>618</v>
      </c>
      <c r="C42" s="9" t="s">
        <v>619</v>
      </c>
      <c r="D42" s="9" t="s">
        <v>620</v>
      </c>
      <c r="E42" s="9" t="s">
        <v>707</v>
      </c>
      <c r="G42" s="2">
        <v>125000000</v>
      </c>
      <c r="H42" s="2">
        <v>190</v>
      </c>
      <c r="I42" s="2">
        <v>237500000</v>
      </c>
      <c r="J42" s="3">
        <v>0.3</v>
      </c>
      <c r="K42" s="2">
        <v>71250000</v>
      </c>
      <c r="L42" s="10"/>
      <c r="M42" s="1" t="s">
        <v>836</v>
      </c>
      <c r="N42" s="4">
        <f t="shared" si="1"/>
        <v>0</v>
      </c>
    </row>
    <row r="43" spans="1:14" ht="11.25">
      <c r="A43" s="19">
        <v>33</v>
      </c>
      <c r="B43" s="9" t="s">
        <v>621</v>
      </c>
      <c r="C43" s="9" t="s">
        <v>622</v>
      </c>
      <c r="D43" s="9" t="s">
        <v>623</v>
      </c>
      <c r="F43" s="9" t="s">
        <v>707</v>
      </c>
      <c r="G43" s="2">
        <v>260000000</v>
      </c>
      <c r="H43" s="2">
        <v>90</v>
      </c>
      <c r="I43" s="2">
        <v>234000000</v>
      </c>
      <c r="J43" s="3">
        <v>0.3</v>
      </c>
      <c r="K43" s="2">
        <v>70200000</v>
      </c>
      <c r="L43" s="10"/>
      <c r="M43" s="1" t="s">
        <v>837</v>
      </c>
      <c r="N43" s="4">
        <f t="shared" si="1"/>
        <v>0</v>
      </c>
    </row>
    <row r="44" spans="1:14" ht="11.25">
      <c r="A44" s="19">
        <v>0</v>
      </c>
      <c r="B44" s="9" t="s">
        <v>624</v>
      </c>
      <c r="C44" s="9" t="s">
        <v>625</v>
      </c>
      <c r="D44" s="9" t="s">
        <v>626</v>
      </c>
      <c r="G44" s="2">
        <v>240000000</v>
      </c>
      <c r="H44" s="2">
        <v>87</v>
      </c>
      <c r="I44" s="2">
        <v>208800000</v>
      </c>
      <c r="J44" s="3">
        <v>0.1</v>
      </c>
      <c r="K44" s="2">
        <v>20880000</v>
      </c>
      <c r="L44" s="10" t="s">
        <v>960</v>
      </c>
      <c r="M44" s="11" t="s">
        <v>837</v>
      </c>
      <c r="N44" s="4">
        <f t="shared" si="1"/>
        <v>0</v>
      </c>
    </row>
    <row r="45" spans="1:14" ht="11.25">
      <c r="A45" s="19">
        <v>34</v>
      </c>
      <c r="B45" s="9" t="s">
        <v>627</v>
      </c>
      <c r="C45" s="9" t="s">
        <v>628</v>
      </c>
      <c r="D45" s="9" t="s">
        <v>629</v>
      </c>
      <c r="E45" s="9" t="s">
        <v>707</v>
      </c>
      <c r="G45" s="2">
        <v>127100000</v>
      </c>
      <c r="H45" s="2">
        <v>160</v>
      </c>
      <c r="I45" s="2">
        <v>203360000</v>
      </c>
      <c r="J45" s="3">
        <v>0.75</v>
      </c>
      <c r="K45" s="2">
        <v>152520000</v>
      </c>
      <c r="L45" s="10"/>
      <c r="M45" s="1" t="s">
        <v>836</v>
      </c>
      <c r="N45" s="4">
        <f t="shared" si="1"/>
        <v>0</v>
      </c>
    </row>
    <row r="46" spans="1:14" ht="11.25">
      <c r="A46" s="19">
        <v>35</v>
      </c>
      <c r="B46" s="9" t="s">
        <v>630</v>
      </c>
      <c r="C46" s="9" t="s">
        <v>631</v>
      </c>
      <c r="D46" s="9" t="s">
        <v>632</v>
      </c>
      <c r="E46" s="9" t="s">
        <v>707</v>
      </c>
      <c r="G46" s="2">
        <v>203181818</v>
      </c>
      <c r="H46" s="2">
        <v>100</v>
      </c>
      <c r="I46" s="2">
        <v>203181818</v>
      </c>
      <c r="J46" s="3">
        <v>0.2</v>
      </c>
      <c r="K46" s="2">
        <v>40636364</v>
      </c>
      <c r="L46" s="10"/>
      <c r="M46" s="1" t="s">
        <v>836</v>
      </c>
      <c r="N46" s="4">
        <f t="shared" si="1"/>
        <v>0</v>
      </c>
    </row>
    <row r="47" spans="1:14" ht="11.25">
      <c r="A47" s="19">
        <v>36</v>
      </c>
      <c r="B47" s="9" t="s">
        <v>633</v>
      </c>
      <c r="C47" s="9" t="s">
        <v>634</v>
      </c>
      <c r="D47" s="9" t="s">
        <v>635</v>
      </c>
      <c r="E47" s="9" t="s">
        <v>707</v>
      </c>
      <c r="G47" s="2">
        <v>291594304</v>
      </c>
      <c r="H47" s="2">
        <v>65</v>
      </c>
      <c r="I47" s="2">
        <v>189536298</v>
      </c>
      <c r="J47" s="3">
        <v>0.4</v>
      </c>
      <c r="K47" s="2">
        <v>75814519</v>
      </c>
      <c r="L47" s="10"/>
      <c r="M47" s="1" t="s">
        <v>836</v>
      </c>
      <c r="N47" s="4">
        <f t="shared" si="1"/>
        <v>0</v>
      </c>
    </row>
    <row r="48" spans="1:14" ht="11.25">
      <c r="A48" s="19">
        <v>37</v>
      </c>
      <c r="B48" s="9" t="s">
        <v>708</v>
      </c>
      <c r="C48" s="9" t="s">
        <v>709</v>
      </c>
      <c r="D48" s="9" t="s">
        <v>710</v>
      </c>
      <c r="E48" s="9" t="s">
        <v>707</v>
      </c>
      <c r="G48" s="2">
        <v>210131285</v>
      </c>
      <c r="H48" s="2">
        <v>78</v>
      </c>
      <c r="I48" s="2">
        <v>163902402</v>
      </c>
      <c r="J48" s="3">
        <v>0.4</v>
      </c>
      <c r="K48" s="2">
        <v>65560961</v>
      </c>
      <c r="L48" s="10"/>
      <c r="M48" s="1" t="s">
        <v>836</v>
      </c>
      <c r="N48" s="4">
        <f t="shared" si="1"/>
        <v>0</v>
      </c>
    </row>
    <row r="49" spans="1:14" ht="11.25">
      <c r="A49" s="19">
        <v>38</v>
      </c>
      <c r="B49" s="9" t="s">
        <v>711</v>
      </c>
      <c r="C49" s="9" t="s">
        <v>712</v>
      </c>
      <c r="D49" s="9" t="s">
        <v>713</v>
      </c>
      <c r="E49" s="9" t="s">
        <v>707</v>
      </c>
      <c r="G49" s="2">
        <v>165000000</v>
      </c>
      <c r="H49" s="2">
        <v>90</v>
      </c>
      <c r="I49" s="2">
        <v>148500000</v>
      </c>
      <c r="J49" s="3">
        <v>0.4</v>
      </c>
      <c r="K49" s="2">
        <v>59400000</v>
      </c>
      <c r="L49" s="10"/>
      <c r="M49" s="1" t="s">
        <v>836</v>
      </c>
      <c r="N49" s="4">
        <f t="shared" si="1"/>
        <v>0</v>
      </c>
    </row>
    <row r="50" spans="1:14" ht="11.25">
      <c r="A50" s="19">
        <v>39</v>
      </c>
      <c r="B50" s="9" t="s">
        <v>714</v>
      </c>
      <c r="C50" s="9" t="s">
        <v>715</v>
      </c>
      <c r="D50" s="9" t="s">
        <v>716</v>
      </c>
      <c r="E50" s="9" t="s">
        <v>707</v>
      </c>
      <c r="G50" s="2">
        <v>150000000</v>
      </c>
      <c r="H50" s="2">
        <v>90</v>
      </c>
      <c r="I50" s="2">
        <v>135000000</v>
      </c>
      <c r="J50" s="3">
        <v>0.4</v>
      </c>
      <c r="K50" s="2">
        <v>54000000</v>
      </c>
      <c r="L50" s="10"/>
      <c r="M50" s="1" t="s">
        <v>836</v>
      </c>
      <c r="N50" s="4">
        <f t="shared" si="1"/>
        <v>0</v>
      </c>
    </row>
    <row r="51" spans="1:14" ht="11.25">
      <c r="A51" s="19">
        <v>40</v>
      </c>
      <c r="B51" s="9" t="s">
        <v>717</v>
      </c>
      <c r="C51" s="9" t="s">
        <v>718</v>
      </c>
      <c r="D51" s="9" t="s">
        <v>719</v>
      </c>
      <c r="E51" s="9" t="s">
        <v>707</v>
      </c>
      <c r="G51" s="2">
        <v>115671429</v>
      </c>
      <c r="H51" s="2">
        <v>114</v>
      </c>
      <c r="I51" s="2">
        <v>131865429</v>
      </c>
      <c r="J51" s="3">
        <v>0.4</v>
      </c>
      <c r="K51" s="2">
        <v>52746172</v>
      </c>
      <c r="L51" s="10"/>
      <c r="M51" s="1" t="s">
        <v>836</v>
      </c>
      <c r="N51" s="4">
        <f t="shared" si="1"/>
        <v>0</v>
      </c>
    </row>
    <row r="52" spans="1:14" ht="11.25">
      <c r="A52" s="19">
        <v>41</v>
      </c>
      <c r="B52" s="9" t="s">
        <v>720</v>
      </c>
      <c r="C52" s="9" t="s">
        <v>721</v>
      </c>
      <c r="D52" s="9" t="s">
        <v>722</v>
      </c>
      <c r="E52" s="9" t="s">
        <v>707</v>
      </c>
      <c r="G52" s="2">
        <v>100000000</v>
      </c>
      <c r="H52" s="2">
        <v>118</v>
      </c>
      <c r="I52" s="2">
        <v>118000000</v>
      </c>
      <c r="J52" s="3">
        <v>0.3</v>
      </c>
      <c r="K52" s="2">
        <v>35400000</v>
      </c>
      <c r="L52" s="10"/>
      <c r="M52" s="1" t="s">
        <v>836</v>
      </c>
      <c r="N52" s="4">
        <f t="shared" si="1"/>
        <v>0</v>
      </c>
    </row>
    <row r="53" spans="1:14" ht="11.25">
      <c r="A53" s="19">
        <v>0</v>
      </c>
      <c r="B53" s="9" t="s">
        <v>723</v>
      </c>
      <c r="C53" s="9" t="s">
        <v>724</v>
      </c>
      <c r="D53" s="9" t="s">
        <v>725</v>
      </c>
      <c r="G53" s="2">
        <v>310000000</v>
      </c>
      <c r="H53" s="2">
        <v>38</v>
      </c>
      <c r="I53" s="2">
        <v>117800000</v>
      </c>
      <c r="J53" s="3">
        <v>0.09</v>
      </c>
      <c r="K53" s="2">
        <v>10602000</v>
      </c>
      <c r="L53" s="10" t="s">
        <v>960</v>
      </c>
      <c r="M53" s="1" t="s">
        <v>837</v>
      </c>
      <c r="N53" s="4">
        <f t="shared" si="1"/>
        <v>0</v>
      </c>
    </row>
    <row r="54" spans="1:14" ht="11.25">
      <c r="A54" s="19">
        <v>42</v>
      </c>
      <c r="B54" s="9" t="s">
        <v>726</v>
      </c>
      <c r="C54" s="9" t="s">
        <v>727</v>
      </c>
      <c r="D54" s="9" t="s">
        <v>728</v>
      </c>
      <c r="E54" s="9" t="s">
        <v>707</v>
      </c>
      <c r="G54" s="2">
        <v>188356543</v>
      </c>
      <c r="H54" s="2">
        <v>60</v>
      </c>
      <c r="I54" s="2">
        <v>113013926</v>
      </c>
      <c r="J54" s="3">
        <v>0.75</v>
      </c>
      <c r="K54" s="2">
        <v>84760444</v>
      </c>
      <c r="L54" s="10"/>
      <c r="M54" s="1" t="s">
        <v>836</v>
      </c>
      <c r="N54" s="4">
        <f t="shared" si="1"/>
        <v>0</v>
      </c>
    </row>
    <row r="55" spans="1:14" ht="11.25">
      <c r="A55" s="19">
        <v>43</v>
      </c>
      <c r="B55" s="9" t="s">
        <v>729</v>
      </c>
      <c r="C55" s="9" t="s">
        <v>730</v>
      </c>
      <c r="D55" s="9" t="s">
        <v>731</v>
      </c>
      <c r="E55" s="9" t="s">
        <v>707</v>
      </c>
      <c r="G55" s="2">
        <v>28084658</v>
      </c>
      <c r="H55" s="2">
        <v>399</v>
      </c>
      <c r="I55" s="2">
        <v>112057785</v>
      </c>
      <c r="J55" s="3">
        <v>0.75</v>
      </c>
      <c r="K55" s="2">
        <v>84043339</v>
      </c>
      <c r="L55" s="10"/>
      <c r="M55" s="1" t="s">
        <v>836</v>
      </c>
      <c r="N55" s="4">
        <f t="shared" si="1"/>
        <v>0</v>
      </c>
    </row>
    <row r="56" spans="1:14" ht="11.25">
      <c r="A56" s="19">
        <v>44</v>
      </c>
      <c r="B56" s="9" t="s">
        <v>732</v>
      </c>
      <c r="C56" s="9" t="s">
        <v>733</v>
      </c>
      <c r="D56" s="9" t="s">
        <v>734</v>
      </c>
      <c r="E56" s="9" t="s">
        <v>707</v>
      </c>
      <c r="G56" s="2">
        <v>219494437</v>
      </c>
      <c r="H56" s="2">
        <v>50</v>
      </c>
      <c r="I56" s="2">
        <v>109747219</v>
      </c>
      <c r="J56" s="3">
        <v>0.3</v>
      </c>
      <c r="K56" s="2">
        <v>32924166</v>
      </c>
      <c r="L56" s="10"/>
      <c r="M56" s="11" t="s">
        <v>836</v>
      </c>
      <c r="N56" s="4">
        <f t="shared" si="1"/>
        <v>0</v>
      </c>
    </row>
    <row r="57" spans="1:14" ht="11.25">
      <c r="A57" s="19">
        <v>45</v>
      </c>
      <c r="B57" s="9" t="s">
        <v>735</v>
      </c>
      <c r="C57" s="9" t="s">
        <v>736</v>
      </c>
      <c r="D57" s="9" t="s">
        <v>737</v>
      </c>
      <c r="E57" s="9" t="s">
        <v>707</v>
      </c>
      <c r="G57" s="2">
        <v>1366787730</v>
      </c>
      <c r="H57" s="2">
        <v>8</v>
      </c>
      <c r="I57" s="2">
        <v>109343018</v>
      </c>
      <c r="J57" s="3">
        <v>0.5</v>
      </c>
      <c r="K57" s="2">
        <v>54671509</v>
      </c>
      <c r="L57" s="10"/>
      <c r="M57" s="1" t="s">
        <v>836</v>
      </c>
      <c r="N57" s="4">
        <f t="shared" si="1"/>
        <v>0</v>
      </c>
    </row>
    <row r="58" spans="1:14" ht="11.25">
      <c r="A58" s="19">
        <v>46</v>
      </c>
      <c r="B58" s="9" t="s">
        <v>738</v>
      </c>
      <c r="C58" s="9" t="s">
        <v>739</v>
      </c>
      <c r="D58" s="9" t="s">
        <v>740</v>
      </c>
      <c r="E58" s="9" t="s">
        <v>707</v>
      </c>
      <c r="G58" s="2">
        <v>390134690</v>
      </c>
      <c r="H58" s="2">
        <v>28</v>
      </c>
      <c r="I58" s="2">
        <v>109237713</v>
      </c>
      <c r="J58" s="3">
        <v>0.75</v>
      </c>
      <c r="K58" s="2">
        <v>81928285</v>
      </c>
      <c r="L58" s="10" t="s">
        <v>741</v>
      </c>
      <c r="M58" s="1" t="s">
        <v>836</v>
      </c>
      <c r="N58" s="4">
        <f t="shared" si="1"/>
        <v>0</v>
      </c>
    </row>
    <row r="59" spans="1:14" ht="11.25">
      <c r="A59" s="19">
        <v>47</v>
      </c>
      <c r="B59" s="9" t="s">
        <v>742</v>
      </c>
      <c r="C59" s="9" t="s">
        <v>743</v>
      </c>
      <c r="D59" s="9" t="s">
        <v>744</v>
      </c>
      <c r="E59" s="9" t="s">
        <v>707</v>
      </c>
      <c r="G59" s="2">
        <v>210000000</v>
      </c>
      <c r="H59" s="2">
        <v>49</v>
      </c>
      <c r="I59" s="2">
        <v>102900000</v>
      </c>
      <c r="J59" s="3">
        <v>0.2</v>
      </c>
      <c r="K59" s="2">
        <v>20580000</v>
      </c>
      <c r="L59" s="10"/>
      <c r="M59" s="1" t="s">
        <v>836</v>
      </c>
      <c r="N59" s="4">
        <f t="shared" si="1"/>
        <v>0</v>
      </c>
    </row>
    <row r="60" spans="1:14" ht="11.25">
      <c r="A60" s="19">
        <v>48</v>
      </c>
      <c r="B60" s="9" t="s">
        <v>745</v>
      </c>
      <c r="C60" s="9" t="s">
        <v>746</v>
      </c>
      <c r="D60" s="9" t="s">
        <v>747</v>
      </c>
      <c r="E60" s="9" t="s">
        <v>707</v>
      </c>
      <c r="G60" s="2">
        <v>229802000</v>
      </c>
      <c r="H60" s="2">
        <v>44</v>
      </c>
      <c r="I60" s="2">
        <v>101112880</v>
      </c>
      <c r="J60" s="3">
        <v>0.4</v>
      </c>
      <c r="K60" s="2">
        <v>40445152</v>
      </c>
      <c r="L60" s="10"/>
      <c r="M60" s="1" t="s">
        <v>836</v>
      </c>
      <c r="N60" s="4">
        <f t="shared" si="1"/>
        <v>0</v>
      </c>
    </row>
    <row r="61" spans="1:14" ht="11.25">
      <c r="A61" s="19">
        <v>49</v>
      </c>
      <c r="B61" s="9" t="s">
        <v>748</v>
      </c>
      <c r="C61" s="9" t="s">
        <v>749</v>
      </c>
      <c r="D61" s="9" t="s">
        <v>750</v>
      </c>
      <c r="E61" s="9" t="s">
        <v>707</v>
      </c>
      <c r="G61" s="2">
        <v>125000000</v>
      </c>
      <c r="H61" s="2">
        <v>79</v>
      </c>
      <c r="I61" s="2">
        <v>98750000</v>
      </c>
      <c r="J61" s="3">
        <v>0.3</v>
      </c>
      <c r="K61" s="2">
        <v>29625000</v>
      </c>
      <c r="L61" s="10"/>
      <c r="M61" s="1" t="s">
        <v>836</v>
      </c>
      <c r="N61" s="4">
        <f t="shared" si="1"/>
        <v>0</v>
      </c>
    </row>
    <row r="62" spans="1:14" ht="11.25">
      <c r="A62" s="19">
        <v>50</v>
      </c>
      <c r="B62" s="9" t="s">
        <v>751</v>
      </c>
      <c r="C62" s="9" t="s">
        <v>752</v>
      </c>
      <c r="D62" s="9" t="s">
        <v>753</v>
      </c>
      <c r="E62" s="9" t="s">
        <v>707</v>
      </c>
      <c r="G62" s="2">
        <v>97657725</v>
      </c>
      <c r="H62" s="2">
        <v>100</v>
      </c>
      <c r="I62" s="2">
        <v>97657725</v>
      </c>
      <c r="J62" s="3">
        <v>0.75</v>
      </c>
      <c r="K62" s="2">
        <v>73243294</v>
      </c>
      <c r="L62" s="10"/>
      <c r="M62" s="1" t="s">
        <v>836</v>
      </c>
      <c r="N62" s="4">
        <f t="shared" si="1"/>
        <v>0</v>
      </c>
    </row>
    <row r="63" spans="1:14" ht="11.25">
      <c r="A63" s="19">
        <v>51</v>
      </c>
      <c r="B63" s="9" t="s">
        <v>754</v>
      </c>
      <c r="C63" s="9" t="s">
        <v>755</v>
      </c>
      <c r="D63" s="9" t="s">
        <v>756</v>
      </c>
      <c r="E63" s="9" t="s">
        <v>707</v>
      </c>
      <c r="G63" s="2">
        <v>320000000</v>
      </c>
      <c r="H63" s="2">
        <v>30</v>
      </c>
      <c r="I63" s="2">
        <v>96000000</v>
      </c>
      <c r="J63" s="3">
        <v>0.5</v>
      </c>
      <c r="K63" s="2">
        <v>48000000</v>
      </c>
      <c r="L63" s="10"/>
      <c r="M63" s="1" t="s">
        <v>836</v>
      </c>
      <c r="N63" s="4">
        <f t="shared" si="1"/>
        <v>0</v>
      </c>
    </row>
    <row r="64" spans="1:14" ht="11.25">
      <c r="A64" s="19">
        <v>0</v>
      </c>
      <c r="B64" s="9" t="s">
        <v>757</v>
      </c>
      <c r="C64" s="9" t="s">
        <v>758</v>
      </c>
      <c r="D64" s="9" t="s">
        <v>759</v>
      </c>
      <c r="G64" s="2">
        <v>206459300</v>
      </c>
      <c r="H64" s="2">
        <v>45</v>
      </c>
      <c r="I64" s="2">
        <v>92906685</v>
      </c>
      <c r="J64" s="3">
        <v>0.14</v>
      </c>
      <c r="K64" s="2">
        <v>13006936</v>
      </c>
      <c r="L64" s="10" t="s">
        <v>960</v>
      </c>
      <c r="M64" s="1" t="s">
        <v>837</v>
      </c>
      <c r="N64" s="4">
        <f t="shared" si="1"/>
        <v>0</v>
      </c>
    </row>
    <row r="65" spans="1:14" ht="11.25">
      <c r="A65" s="19">
        <v>52</v>
      </c>
      <c r="B65" s="9" t="s">
        <v>760</v>
      </c>
      <c r="C65" s="9" t="s">
        <v>761</v>
      </c>
      <c r="D65" s="9" t="s">
        <v>762</v>
      </c>
      <c r="E65" s="9" t="s">
        <v>707</v>
      </c>
      <c r="G65" s="2">
        <v>100000000</v>
      </c>
      <c r="H65" s="2">
        <v>90</v>
      </c>
      <c r="I65" s="2">
        <v>90000000</v>
      </c>
      <c r="J65" s="3">
        <v>0.4</v>
      </c>
      <c r="K65" s="2">
        <v>36000000</v>
      </c>
      <c r="L65" s="10"/>
      <c r="M65" s="1" t="s">
        <v>836</v>
      </c>
      <c r="N65" s="4">
        <f t="shared" si="1"/>
        <v>0</v>
      </c>
    </row>
    <row r="66" spans="1:14" ht="11.25">
      <c r="A66" s="19">
        <v>53</v>
      </c>
      <c r="B66" s="9" t="s">
        <v>763</v>
      </c>
      <c r="C66" s="9" t="s">
        <v>764</v>
      </c>
      <c r="D66" s="9" t="s">
        <v>765</v>
      </c>
      <c r="E66" s="9" t="s">
        <v>707</v>
      </c>
      <c r="G66" s="2">
        <v>32597285</v>
      </c>
      <c r="H66" s="2">
        <v>275</v>
      </c>
      <c r="I66" s="2">
        <v>89642534</v>
      </c>
      <c r="J66" s="3">
        <v>0.3</v>
      </c>
      <c r="K66" s="2">
        <v>26892760</v>
      </c>
      <c r="L66" s="10"/>
      <c r="M66" s="1" t="s">
        <v>836</v>
      </c>
      <c r="N66" s="4">
        <f t="shared" si="1"/>
        <v>0</v>
      </c>
    </row>
    <row r="67" spans="1:14" ht="11.25">
      <c r="A67" s="19">
        <v>54</v>
      </c>
      <c r="B67" s="9" t="s">
        <v>766</v>
      </c>
      <c r="C67" s="9" t="s">
        <v>767</v>
      </c>
      <c r="D67" s="9" t="s">
        <v>768</v>
      </c>
      <c r="E67" s="9" t="s">
        <v>707</v>
      </c>
      <c r="G67" s="2">
        <v>202222222</v>
      </c>
      <c r="H67" s="2">
        <v>40</v>
      </c>
      <c r="I67" s="2">
        <v>80888889</v>
      </c>
      <c r="J67" s="3">
        <v>0.75</v>
      </c>
      <c r="K67" s="2">
        <v>60666667</v>
      </c>
      <c r="L67" s="10"/>
      <c r="M67" s="1" t="s">
        <v>836</v>
      </c>
      <c r="N67" s="4">
        <f t="shared" si="1"/>
        <v>0</v>
      </c>
    </row>
    <row r="68" spans="1:14" ht="11.25">
      <c r="A68" s="19">
        <v>55</v>
      </c>
      <c r="B68" s="9" t="s">
        <v>769</v>
      </c>
      <c r="C68" s="9" t="s">
        <v>770</v>
      </c>
      <c r="D68" s="9" t="s">
        <v>771</v>
      </c>
      <c r="E68" s="9" t="s">
        <v>707</v>
      </c>
      <c r="G68" s="2">
        <v>123004663</v>
      </c>
      <c r="H68" s="2">
        <v>63</v>
      </c>
      <c r="I68" s="2">
        <v>77492938</v>
      </c>
      <c r="J68" s="3">
        <v>0.75</v>
      </c>
      <c r="K68" s="2">
        <v>58119703</v>
      </c>
      <c r="L68" s="10"/>
      <c r="M68" s="1" t="s">
        <v>836</v>
      </c>
      <c r="N68" s="4">
        <f t="shared" si="1"/>
        <v>0</v>
      </c>
    </row>
    <row r="69" spans="1:14" ht="11.25">
      <c r="A69" s="19">
        <v>56</v>
      </c>
      <c r="B69" s="9" t="s">
        <v>772</v>
      </c>
      <c r="C69" s="9" t="s">
        <v>773</v>
      </c>
      <c r="D69" s="9" t="s">
        <v>774</v>
      </c>
      <c r="E69" s="9" t="s">
        <v>707</v>
      </c>
      <c r="G69" s="2">
        <v>131955449</v>
      </c>
      <c r="H69" s="2">
        <v>49</v>
      </c>
      <c r="I69" s="2">
        <v>64658170</v>
      </c>
      <c r="J69" s="3">
        <v>0.5</v>
      </c>
      <c r="K69" s="2">
        <v>32329085</v>
      </c>
      <c r="L69" s="10"/>
      <c r="M69" s="1" t="s">
        <v>836</v>
      </c>
      <c r="N69" s="4">
        <f t="shared" si="1"/>
        <v>0</v>
      </c>
    </row>
    <row r="70" spans="1:14" ht="11.25">
      <c r="A70" s="19">
        <v>57</v>
      </c>
      <c r="B70" s="9" t="s">
        <v>775</v>
      </c>
      <c r="C70" s="9" t="s">
        <v>776</v>
      </c>
      <c r="D70" s="9" t="s">
        <v>777</v>
      </c>
      <c r="E70" s="9" t="s">
        <v>707</v>
      </c>
      <c r="G70" s="2">
        <v>80000000</v>
      </c>
      <c r="H70" s="2">
        <v>80</v>
      </c>
      <c r="I70" s="2">
        <v>64000000</v>
      </c>
      <c r="J70" s="3">
        <v>0.2</v>
      </c>
      <c r="K70" s="2">
        <v>12800000</v>
      </c>
      <c r="L70" s="10"/>
      <c r="M70" s="1" t="s">
        <v>836</v>
      </c>
      <c r="N70" s="4">
        <f t="shared" si="1"/>
        <v>0</v>
      </c>
    </row>
    <row r="71" spans="1:14" ht="11.25">
      <c r="A71" s="19">
        <v>58</v>
      </c>
      <c r="B71" s="9" t="s">
        <v>778</v>
      </c>
      <c r="C71" s="9" t="s">
        <v>779</v>
      </c>
      <c r="D71" s="9" t="s">
        <v>780</v>
      </c>
      <c r="E71" s="9" t="s">
        <v>707</v>
      </c>
      <c r="G71" s="2">
        <v>192592593</v>
      </c>
      <c r="H71" s="2">
        <v>33</v>
      </c>
      <c r="I71" s="2">
        <v>63555556</v>
      </c>
      <c r="J71" s="3">
        <v>0.75</v>
      </c>
      <c r="K71" s="2">
        <v>47666667</v>
      </c>
      <c r="L71" s="10"/>
      <c r="M71" s="1" t="s">
        <v>836</v>
      </c>
      <c r="N71" s="4">
        <f aca="true" t="shared" si="2" ref="N71:N82">0*(1)</f>
        <v>0</v>
      </c>
    </row>
    <row r="72" spans="1:14" ht="11.25">
      <c r="A72" s="19">
        <v>59</v>
      </c>
      <c r="B72" s="9" t="s">
        <v>781</v>
      </c>
      <c r="C72" s="9" t="s">
        <v>782</v>
      </c>
      <c r="D72" s="9" t="s">
        <v>783</v>
      </c>
      <c r="E72" s="9" t="s">
        <v>707</v>
      </c>
      <c r="G72" s="2">
        <v>126720000</v>
      </c>
      <c r="H72" s="2">
        <v>50</v>
      </c>
      <c r="I72" s="2">
        <v>63360000</v>
      </c>
      <c r="J72" s="3">
        <v>0.3</v>
      </c>
      <c r="K72" s="2">
        <v>19008000</v>
      </c>
      <c r="L72" s="10"/>
      <c r="M72" s="1" t="s">
        <v>836</v>
      </c>
      <c r="N72" s="4">
        <f t="shared" si="2"/>
        <v>0</v>
      </c>
    </row>
    <row r="73" spans="1:14" ht="11.25">
      <c r="A73" s="21">
        <v>60</v>
      </c>
      <c r="B73" s="9" t="s">
        <v>784</v>
      </c>
      <c r="C73" s="9" t="s">
        <v>785</v>
      </c>
      <c r="D73" s="9" t="s">
        <v>786</v>
      </c>
      <c r="E73" s="9" t="s">
        <v>707</v>
      </c>
      <c r="G73" s="2">
        <v>767580350</v>
      </c>
      <c r="H73" s="2">
        <v>8</v>
      </c>
      <c r="I73" s="2">
        <v>61406428</v>
      </c>
      <c r="J73" s="3">
        <v>0.2</v>
      </c>
      <c r="K73" s="2">
        <v>12281286</v>
      </c>
      <c r="L73" s="10"/>
      <c r="M73" s="1" t="s">
        <v>836</v>
      </c>
      <c r="N73" s="4">
        <f t="shared" si="2"/>
        <v>0</v>
      </c>
    </row>
    <row r="74" spans="1:14" ht="11.25">
      <c r="A74" s="19">
        <v>0</v>
      </c>
      <c r="B74" s="9" t="s">
        <v>787</v>
      </c>
      <c r="C74" s="9" t="s">
        <v>788</v>
      </c>
      <c r="D74" s="9" t="s">
        <v>789</v>
      </c>
      <c r="G74" s="2">
        <v>42000000</v>
      </c>
      <c r="H74" s="2">
        <v>140</v>
      </c>
      <c r="I74" s="2">
        <v>58800000</v>
      </c>
      <c r="J74" s="3">
        <v>0.1</v>
      </c>
      <c r="K74" s="2">
        <v>5880000</v>
      </c>
      <c r="L74" s="10" t="s">
        <v>960</v>
      </c>
      <c r="M74" s="1" t="s">
        <v>837</v>
      </c>
      <c r="N74" s="4">
        <f t="shared" si="2"/>
        <v>0</v>
      </c>
    </row>
    <row r="75" spans="1:14" ht="11.25">
      <c r="A75" s="19">
        <v>61</v>
      </c>
      <c r="B75" s="9" t="s">
        <v>790</v>
      </c>
      <c r="C75" s="9" t="s">
        <v>791</v>
      </c>
      <c r="D75" s="9" t="s">
        <v>792</v>
      </c>
      <c r="E75" s="9" t="s">
        <v>707</v>
      </c>
      <c r="G75" s="2">
        <v>132504976</v>
      </c>
      <c r="H75" s="2">
        <v>44</v>
      </c>
      <c r="I75" s="2">
        <v>58302189</v>
      </c>
      <c r="J75" s="3">
        <v>0.75</v>
      </c>
      <c r="K75" s="2">
        <v>43726642</v>
      </c>
      <c r="L75" s="10"/>
      <c r="M75" s="1" t="s">
        <v>836</v>
      </c>
      <c r="N75" s="4">
        <f t="shared" si="2"/>
        <v>0</v>
      </c>
    </row>
    <row r="76" spans="1:14" ht="11.25">
      <c r="A76" s="19">
        <v>62</v>
      </c>
      <c r="B76" s="9" t="s">
        <v>793</v>
      </c>
      <c r="C76" s="9" t="s">
        <v>794</v>
      </c>
      <c r="D76" s="9" t="s">
        <v>795</v>
      </c>
      <c r="E76" s="9" t="s">
        <v>707</v>
      </c>
      <c r="G76" s="2">
        <v>190592205</v>
      </c>
      <c r="H76" s="2">
        <v>28</v>
      </c>
      <c r="I76" s="2">
        <v>53365817</v>
      </c>
      <c r="J76" s="3">
        <v>0.75</v>
      </c>
      <c r="K76" s="2">
        <v>40024363</v>
      </c>
      <c r="L76" s="10"/>
      <c r="M76" s="1" t="s">
        <v>836</v>
      </c>
      <c r="N76" s="4">
        <f t="shared" si="2"/>
        <v>0</v>
      </c>
    </row>
    <row r="77" spans="1:14" ht="11.25">
      <c r="A77" s="19">
        <v>63</v>
      </c>
      <c r="B77" s="9" t="s">
        <v>796</v>
      </c>
      <c r="C77" s="9" t="s">
        <v>797</v>
      </c>
      <c r="D77" s="9" t="s">
        <v>798</v>
      </c>
      <c r="E77" s="9" t="s">
        <v>707</v>
      </c>
      <c r="G77" s="2">
        <v>379318930</v>
      </c>
      <c r="H77" s="2">
        <v>12</v>
      </c>
      <c r="I77" s="2">
        <v>45518272</v>
      </c>
      <c r="J77" s="3">
        <v>0.4</v>
      </c>
      <c r="K77" s="2">
        <v>18207309</v>
      </c>
      <c r="L77" s="10"/>
      <c r="M77" s="1" t="s">
        <v>836</v>
      </c>
      <c r="N77" s="4">
        <f t="shared" si="2"/>
        <v>0</v>
      </c>
    </row>
    <row r="78" spans="1:14" ht="11.25">
      <c r="A78" s="19">
        <v>64</v>
      </c>
      <c r="B78" s="9" t="s">
        <v>799</v>
      </c>
      <c r="C78" s="9" t="s">
        <v>800</v>
      </c>
      <c r="D78" s="9" t="s">
        <v>801</v>
      </c>
      <c r="E78" s="9" t="s">
        <v>707</v>
      </c>
      <c r="G78" s="2">
        <v>76971800</v>
      </c>
      <c r="H78" s="2">
        <v>52</v>
      </c>
      <c r="I78" s="2">
        <v>40025336</v>
      </c>
      <c r="J78" s="3">
        <v>0.5</v>
      </c>
      <c r="K78" s="2">
        <v>20012668</v>
      </c>
      <c r="L78" s="10"/>
      <c r="M78" s="1" t="s">
        <v>836</v>
      </c>
      <c r="N78" s="4">
        <f t="shared" si="2"/>
        <v>0</v>
      </c>
    </row>
    <row r="79" spans="1:14" ht="11.25">
      <c r="A79" s="19">
        <v>65</v>
      </c>
      <c r="B79" s="9" t="s">
        <v>802</v>
      </c>
      <c r="C79" s="9" t="s">
        <v>803</v>
      </c>
      <c r="D79" s="9" t="s">
        <v>804</v>
      </c>
      <c r="E79" s="9" t="s">
        <v>707</v>
      </c>
      <c r="G79" s="2">
        <v>50000000</v>
      </c>
      <c r="H79" s="2">
        <v>75</v>
      </c>
      <c r="I79" s="2">
        <v>37500000</v>
      </c>
      <c r="J79" s="3">
        <v>0.4</v>
      </c>
      <c r="K79" s="2">
        <v>15000000</v>
      </c>
      <c r="L79" s="10"/>
      <c r="M79" s="1" t="s">
        <v>836</v>
      </c>
      <c r="N79" s="4">
        <f t="shared" si="2"/>
        <v>0</v>
      </c>
    </row>
    <row r="80" spans="1:14" ht="11.25">
      <c r="A80" s="19">
        <v>66</v>
      </c>
      <c r="B80" s="9" t="s">
        <v>805</v>
      </c>
      <c r="C80" s="9" t="s">
        <v>806</v>
      </c>
      <c r="D80" s="9" t="s">
        <v>807</v>
      </c>
      <c r="E80" s="9" t="s">
        <v>707</v>
      </c>
      <c r="G80" s="2">
        <v>41973333</v>
      </c>
      <c r="H80" s="2">
        <v>35</v>
      </c>
      <c r="I80" s="2">
        <v>14690667</v>
      </c>
      <c r="J80" s="3">
        <v>0.4</v>
      </c>
      <c r="K80" s="2">
        <v>5876267</v>
      </c>
      <c r="L80" s="10"/>
      <c r="M80" s="1" t="s">
        <v>836</v>
      </c>
      <c r="N80" s="4">
        <f t="shared" si="2"/>
        <v>0</v>
      </c>
    </row>
    <row r="81" spans="1:14" ht="11.25">
      <c r="A81" s="19">
        <v>0</v>
      </c>
      <c r="B81" s="9" t="s">
        <v>808</v>
      </c>
      <c r="C81" s="9" t="s">
        <v>809</v>
      </c>
      <c r="D81" s="9" t="s">
        <v>810</v>
      </c>
      <c r="G81" s="2">
        <v>100000000</v>
      </c>
      <c r="H81" s="2">
        <v>13</v>
      </c>
      <c r="I81" s="2">
        <v>13000000</v>
      </c>
      <c r="J81" s="3">
        <v>0.1</v>
      </c>
      <c r="K81" s="2">
        <v>1300000</v>
      </c>
      <c r="L81" s="10" t="s">
        <v>960</v>
      </c>
      <c r="M81" s="1" t="s">
        <v>837</v>
      </c>
      <c r="N81" s="4">
        <f t="shared" si="2"/>
        <v>0</v>
      </c>
    </row>
    <row r="82" spans="1:14" ht="11.25">
      <c r="A82" s="19">
        <v>67</v>
      </c>
      <c r="B82" s="9" t="s">
        <v>811</v>
      </c>
      <c r="C82" s="9" t="s">
        <v>812</v>
      </c>
      <c r="D82" s="9" t="s">
        <v>813</v>
      </c>
      <c r="E82" s="9" t="s">
        <v>707</v>
      </c>
      <c r="G82" s="2">
        <v>595247525</v>
      </c>
      <c r="H82" s="2">
        <v>2</v>
      </c>
      <c r="I82" s="2">
        <v>11904951</v>
      </c>
      <c r="J82" s="3">
        <v>0.5</v>
      </c>
      <c r="K82" s="2">
        <v>5952475</v>
      </c>
      <c r="L82" s="10"/>
      <c r="M82" s="1" t="s">
        <v>836</v>
      </c>
      <c r="N82" s="4">
        <f t="shared" si="2"/>
        <v>0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8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27.75" customHeight="1">
      <c r="A2" s="22" t="s">
        <v>636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17.25" customHeight="1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8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511</v>
      </c>
      <c r="C7" s="1" t="s">
        <v>512</v>
      </c>
      <c r="D7" s="1" t="s">
        <v>513</v>
      </c>
      <c r="E7" s="1" t="s">
        <v>514</v>
      </c>
      <c r="F7" s="1"/>
      <c r="G7" s="2">
        <v>470279498</v>
      </c>
      <c r="H7" s="2">
        <v>599</v>
      </c>
      <c r="I7" s="2">
        <v>2816974193</v>
      </c>
      <c r="J7" s="3">
        <v>0.75</v>
      </c>
      <c r="K7" s="2">
        <v>2112730645</v>
      </c>
      <c r="L7" s="8"/>
      <c r="M7" s="1" t="s">
        <v>836</v>
      </c>
      <c r="N7" s="4">
        <f aca="true" t="shared" si="0" ref="N7:N47">0*(1)</f>
        <v>0</v>
      </c>
    </row>
    <row r="8" spans="1:14" ht="11.25">
      <c r="A8" s="19">
        <v>2</v>
      </c>
      <c r="B8" s="1" t="s">
        <v>515</v>
      </c>
      <c r="C8" s="1" t="s">
        <v>516</v>
      </c>
      <c r="D8" s="1" t="s">
        <v>517</v>
      </c>
      <c r="E8" s="1" t="s">
        <v>514</v>
      </c>
      <c r="F8" s="1"/>
      <c r="G8" s="2">
        <v>1115503518</v>
      </c>
      <c r="H8" s="2">
        <v>195</v>
      </c>
      <c r="I8" s="2">
        <v>2175231860</v>
      </c>
      <c r="J8" s="3">
        <v>0.75</v>
      </c>
      <c r="K8" s="2">
        <v>1631423895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518</v>
      </c>
      <c r="C9" s="1" t="s">
        <v>519</v>
      </c>
      <c r="D9" s="1" t="s">
        <v>520</v>
      </c>
      <c r="E9" s="1" t="s">
        <v>514</v>
      </c>
      <c r="F9" s="1"/>
      <c r="G9" s="2">
        <v>247903840</v>
      </c>
      <c r="H9" s="2">
        <v>530</v>
      </c>
      <c r="I9" s="2">
        <v>1313890352</v>
      </c>
      <c r="J9" s="3">
        <v>0.75</v>
      </c>
      <c r="K9" s="2">
        <v>985417764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521</v>
      </c>
      <c r="C10" s="1" t="s">
        <v>522</v>
      </c>
      <c r="D10" s="1" t="s">
        <v>523</v>
      </c>
      <c r="E10" s="1" t="s">
        <v>514</v>
      </c>
      <c r="F10" s="1"/>
      <c r="G10" s="2">
        <v>1420174664</v>
      </c>
      <c r="H10" s="2">
        <v>91</v>
      </c>
      <c r="I10" s="2">
        <v>1292358944</v>
      </c>
      <c r="J10" s="3">
        <v>0.5</v>
      </c>
      <c r="K10" s="2">
        <v>646179472</v>
      </c>
      <c r="L10" s="8"/>
      <c r="M10" s="1" t="s">
        <v>836</v>
      </c>
      <c r="N10" s="4">
        <f t="shared" si="0"/>
        <v>0</v>
      </c>
    </row>
    <row r="11" spans="1:14" ht="11.25">
      <c r="A11" s="19">
        <v>0</v>
      </c>
      <c r="B11" s="1" t="s">
        <v>524</v>
      </c>
      <c r="C11" s="1" t="s">
        <v>525</v>
      </c>
      <c r="D11" s="1" t="s">
        <v>526</v>
      </c>
      <c r="E11" s="1"/>
      <c r="F11" s="1"/>
      <c r="G11" s="2">
        <v>1099866438</v>
      </c>
      <c r="H11" s="2">
        <v>93</v>
      </c>
      <c r="I11" s="2">
        <v>1022875787</v>
      </c>
      <c r="J11" s="3">
        <v>0</v>
      </c>
      <c r="K11" s="2">
        <v>0</v>
      </c>
      <c r="L11" s="8" t="s">
        <v>152</v>
      </c>
      <c r="M11" s="1" t="s">
        <v>837</v>
      </c>
      <c r="N11" s="4">
        <f t="shared" si="0"/>
        <v>0</v>
      </c>
    </row>
    <row r="12" spans="1:14" ht="11.25">
      <c r="A12" s="19">
        <v>5</v>
      </c>
      <c r="B12" s="1" t="s">
        <v>527</v>
      </c>
      <c r="C12" s="1" t="s">
        <v>528</v>
      </c>
      <c r="D12" s="1" t="s">
        <v>529</v>
      </c>
      <c r="E12" s="1" t="s">
        <v>514</v>
      </c>
      <c r="F12" s="1"/>
      <c r="G12" s="2">
        <v>199851387</v>
      </c>
      <c r="H12" s="2">
        <v>505</v>
      </c>
      <c r="I12" s="2">
        <v>1009249504</v>
      </c>
      <c r="J12" s="3">
        <v>0.75</v>
      </c>
      <c r="K12" s="2">
        <v>756937128</v>
      </c>
      <c r="L12" s="8"/>
      <c r="M12" s="1" t="s">
        <v>836</v>
      </c>
      <c r="N12" s="4">
        <f t="shared" si="0"/>
        <v>0</v>
      </c>
    </row>
    <row r="13" spans="1:14" ht="11.25">
      <c r="A13" s="19">
        <v>6</v>
      </c>
      <c r="B13" s="1" t="s">
        <v>530</v>
      </c>
      <c r="C13" s="1" t="s">
        <v>531</v>
      </c>
      <c r="D13" s="1" t="s">
        <v>532</v>
      </c>
      <c r="E13" s="1" t="s">
        <v>514</v>
      </c>
      <c r="F13" s="1"/>
      <c r="G13" s="2">
        <v>721775228</v>
      </c>
      <c r="H13" s="2">
        <v>130</v>
      </c>
      <c r="I13" s="2">
        <v>938307796</v>
      </c>
      <c r="J13" s="3">
        <v>0.4</v>
      </c>
      <c r="K13" s="2">
        <v>375323119</v>
      </c>
      <c r="L13" s="8"/>
      <c r="M13" s="1" t="s">
        <v>836</v>
      </c>
      <c r="N13" s="4">
        <f t="shared" si="0"/>
        <v>0</v>
      </c>
    </row>
    <row r="14" spans="1:14" ht="11.25">
      <c r="A14" s="19">
        <v>0</v>
      </c>
      <c r="B14" s="1" t="s">
        <v>533</v>
      </c>
      <c r="C14" s="1" t="s">
        <v>534</v>
      </c>
      <c r="D14" s="1" t="s">
        <v>535</v>
      </c>
      <c r="E14" s="1"/>
      <c r="F14" s="1"/>
      <c r="G14" s="2">
        <v>89564081</v>
      </c>
      <c r="H14" s="2">
        <v>1030</v>
      </c>
      <c r="I14" s="2">
        <v>922510034</v>
      </c>
      <c r="J14" s="3">
        <v>1</v>
      </c>
      <c r="K14" s="2">
        <v>922510034</v>
      </c>
      <c r="L14" s="8" t="s">
        <v>983</v>
      </c>
      <c r="M14" s="1" t="s">
        <v>837</v>
      </c>
      <c r="N14" s="4">
        <f t="shared" si="0"/>
        <v>0</v>
      </c>
    </row>
    <row r="15" spans="1:14" ht="11.25">
      <c r="A15" s="19">
        <v>7</v>
      </c>
      <c r="B15" s="1" t="s">
        <v>536</v>
      </c>
      <c r="C15" s="1" t="s">
        <v>537</v>
      </c>
      <c r="D15" s="1" t="s">
        <v>538</v>
      </c>
      <c r="E15" s="1" t="s">
        <v>514</v>
      </c>
      <c r="F15" s="1"/>
      <c r="G15" s="2">
        <v>1177000000</v>
      </c>
      <c r="H15" s="2">
        <v>68</v>
      </c>
      <c r="I15" s="2">
        <v>800360000</v>
      </c>
      <c r="J15" s="3">
        <v>0.4</v>
      </c>
      <c r="K15" s="2">
        <v>320144000</v>
      </c>
      <c r="L15" s="8"/>
      <c r="M15" s="1" t="s">
        <v>836</v>
      </c>
      <c r="N15" s="4">
        <f t="shared" si="0"/>
        <v>0</v>
      </c>
    </row>
    <row r="16" spans="1:14" ht="11.25">
      <c r="A16" s="19">
        <v>8</v>
      </c>
      <c r="B16" s="1" t="s">
        <v>539</v>
      </c>
      <c r="C16" s="1" t="s">
        <v>540</v>
      </c>
      <c r="D16" s="1" t="s">
        <v>541</v>
      </c>
      <c r="E16" s="1" t="s">
        <v>514</v>
      </c>
      <c r="F16" s="1"/>
      <c r="G16" s="2">
        <v>302914860</v>
      </c>
      <c r="H16" s="2">
        <v>200</v>
      </c>
      <c r="I16" s="2">
        <v>605829720</v>
      </c>
      <c r="J16" s="3">
        <v>0.75</v>
      </c>
      <c r="K16" s="2">
        <v>454372290</v>
      </c>
      <c r="L16" s="8"/>
      <c r="M16" s="1" t="s">
        <v>836</v>
      </c>
      <c r="N16" s="4">
        <f t="shared" si="0"/>
        <v>0</v>
      </c>
    </row>
    <row r="17" spans="1:14" ht="11.25">
      <c r="A17" s="19">
        <v>9</v>
      </c>
      <c r="B17" s="1" t="s">
        <v>542</v>
      </c>
      <c r="C17" s="1" t="s">
        <v>543</v>
      </c>
      <c r="D17" s="1" t="s">
        <v>544</v>
      </c>
      <c r="E17" s="1" t="s">
        <v>514</v>
      </c>
      <c r="F17" s="1"/>
      <c r="G17" s="2">
        <v>266822083</v>
      </c>
      <c r="H17" s="2">
        <v>215</v>
      </c>
      <c r="I17" s="2">
        <v>573667478</v>
      </c>
      <c r="J17" s="3">
        <v>0.5</v>
      </c>
      <c r="K17" s="2">
        <v>286833739</v>
      </c>
      <c r="L17" s="8"/>
      <c r="M17" s="1" t="s">
        <v>836</v>
      </c>
      <c r="N17" s="4">
        <f t="shared" si="0"/>
        <v>0</v>
      </c>
    </row>
    <row r="18" spans="1:14" s="11" customFormat="1" ht="11.25">
      <c r="A18" s="20">
        <v>10</v>
      </c>
      <c r="B18" s="11" t="s">
        <v>545</v>
      </c>
      <c r="C18" s="11" t="s">
        <v>546</v>
      </c>
      <c r="D18" s="11" t="s">
        <v>547</v>
      </c>
      <c r="E18" s="11" t="s">
        <v>514</v>
      </c>
      <c r="G18" s="12">
        <v>65000000</v>
      </c>
      <c r="H18" s="12">
        <v>793</v>
      </c>
      <c r="I18" s="12">
        <v>515450000</v>
      </c>
      <c r="J18" s="13">
        <v>0.5</v>
      </c>
      <c r="K18" s="12">
        <v>257725000</v>
      </c>
      <c r="L18" s="14"/>
      <c r="M18" s="11" t="s">
        <v>836</v>
      </c>
      <c r="N18" s="16">
        <f t="shared" si="0"/>
        <v>0</v>
      </c>
    </row>
    <row r="19" spans="1:14" ht="11.25">
      <c r="A19" s="19">
        <v>11</v>
      </c>
      <c r="B19" s="1" t="s">
        <v>548</v>
      </c>
      <c r="C19" s="1" t="s">
        <v>549</v>
      </c>
      <c r="D19" s="1" t="s">
        <v>550</v>
      </c>
      <c r="E19" s="1"/>
      <c r="F19" s="1" t="s">
        <v>514</v>
      </c>
      <c r="G19" s="2">
        <v>233526089</v>
      </c>
      <c r="H19" s="2">
        <v>220</v>
      </c>
      <c r="I19" s="2">
        <v>513757396</v>
      </c>
      <c r="J19" s="3">
        <v>0.5</v>
      </c>
      <c r="K19" s="2">
        <v>256878698</v>
      </c>
      <c r="L19" s="8"/>
      <c r="M19" s="1" t="s">
        <v>836</v>
      </c>
      <c r="N19" s="4">
        <f t="shared" si="0"/>
        <v>0</v>
      </c>
    </row>
    <row r="20" spans="1:14" ht="11.25">
      <c r="A20" s="19">
        <v>12</v>
      </c>
      <c r="B20" s="1" t="s">
        <v>551</v>
      </c>
      <c r="C20" s="1" t="s">
        <v>552</v>
      </c>
      <c r="D20" s="1" t="s">
        <v>553</v>
      </c>
      <c r="E20" s="1" t="s">
        <v>514</v>
      </c>
      <c r="F20" s="1"/>
      <c r="G20" s="2">
        <v>177839491</v>
      </c>
      <c r="H20" s="2">
        <v>265</v>
      </c>
      <c r="I20" s="2">
        <v>471274651</v>
      </c>
      <c r="J20" s="3">
        <v>0.75</v>
      </c>
      <c r="K20" s="2">
        <v>353455988</v>
      </c>
      <c r="L20" s="8"/>
      <c r="M20" s="1" t="s">
        <v>836</v>
      </c>
      <c r="N20" s="4">
        <f t="shared" si="0"/>
        <v>0</v>
      </c>
    </row>
    <row r="21" spans="1:14" ht="11.25">
      <c r="A21" s="19">
        <v>13</v>
      </c>
      <c r="B21" s="1" t="s">
        <v>554</v>
      </c>
      <c r="C21" s="1" t="s">
        <v>555</v>
      </c>
      <c r="D21" s="1" t="s">
        <v>556</v>
      </c>
      <c r="E21" s="1" t="s">
        <v>514</v>
      </c>
      <c r="F21" s="1"/>
      <c r="G21" s="2">
        <v>637094853</v>
      </c>
      <c r="H21" s="2">
        <v>70</v>
      </c>
      <c r="I21" s="2">
        <v>445966397</v>
      </c>
      <c r="J21" s="3">
        <v>0.4</v>
      </c>
      <c r="K21" s="2">
        <v>178386559</v>
      </c>
      <c r="L21" s="8"/>
      <c r="M21" s="1" t="s">
        <v>836</v>
      </c>
      <c r="N21" s="4">
        <f t="shared" si="0"/>
        <v>0</v>
      </c>
    </row>
    <row r="22" spans="1:14" ht="11.25">
      <c r="A22" s="19">
        <v>14</v>
      </c>
      <c r="B22" s="1" t="s">
        <v>557</v>
      </c>
      <c r="C22" s="1" t="s">
        <v>558</v>
      </c>
      <c r="D22" s="1" t="s">
        <v>559</v>
      </c>
      <c r="E22" s="1"/>
      <c r="F22" s="1" t="s">
        <v>514</v>
      </c>
      <c r="G22" s="2">
        <v>99646601</v>
      </c>
      <c r="H22" s="2">
        <v>415</v>
      </c>
      <c r="I22" s="2">
        <v>413533394</v>
      </c>
      <c r="J22" s="3">
        <v>0.75</v>
      </c>
      <c r="K22" s="2">
        <v>310150046</v>
      </c>
      <c r="L22" s="8"/>
      <c r="M22" s="1" t="s">
        <v>836</v>
      </c>
      <c r="N22" s="4">
        <f t="shared" si="0"/>
        <v>0</v>
      </c>
    </row>
    <row r="23" spans="1:14" ht="11.25">
      <c r="A23" s="19">
        <v>15</v>
      </c>
      <c r="B23" s="1" t="s">
        <v>560</v>
      </c>
      <c r="C23" s="1" t="s">
        <v>561</v>
      </c>
      <c r="D23" s="1" t="s">
        <v>562</v>
      </c>
      <c r="E23" s="1"/>
      <c r="F23" s="1"/>
      <c r="G23" s="2">
        <v>203990000</v>
      </c>
      <c r="H23" s="2">
        <v>200</v>
      </c>
      <c r="I23" s="2">
        <v>407980000</v>
      </c>
      <c r="J23" s="3">
        <v>0.3</v>
      </c>
      <c r="K23" s="2">
        <v>122394000</v>
      </c>
      <c r="L23" s="8"/>
      <c r="M23" s="1" t="s">
        <v>836</v>
      </c>
      <c r="N23" s="4">
        <f t="shared" si="0"/>
        <v>0</v>
      </c>
    </row>
    <row r="24" spans="1:14" ht="11.25">
      <c r="A24" s="19">
        <v>17</v>
      </c>
      <c r="B24" s="1" t="s">
        <v>563</v>
      </c>
      <c r="C24" s="1" t="s">
        <v>564</v>
      </c>
      <c r="D24" s="1" t="s">
        <v>565</v>
      </c>
      <c r="E24" s="1"/>
      <c r="F24" s="1"/>
      <c r="G24" s="2">
        <v>300000000</v>
      </c>
      <c r="H24" s="2">
        <v>135</v>
      </c>
      <c r="I24" s="2">
        <v>405000000</v>
      </c>
      <c r="J24" s="3">
        <v>0.4</v>
      </c>
      <c r="K24" s="2">
        <v>162000000</v>
      </c>
      <c r="L24" s="8"/>
      <c r="M24" s="1" t="s">
        <v>836</v>
      </c>
      <c r="N24" s="4">
        <f t="shared" si="0"/>
        <v>0</v>
      </c>
    </row>
    <row r="25" spans="1:14" ht="11.25">
      <c r="A25" s="19">
        <v>16</v>
      </c>
      <c r="B25" s="1" t="s">
        <v>566</v>
      </c>
      <c r="C25" s="1" t="s">
        <v>567</v>
      </c>
      <c r="D25" s="1" t="s">
        <v>568</v>
      </c>
      <c r="E25" s="1" t="s">
        <v>514</v>
      </c>
      <c r="F25" s="1"/>
      <c r="G25" s="2">
        <v>150000000</v>
      </c>
      <c r="H25" s="2">
        <v>270</v>
      </c>
      <c r="I25" s="2">
        <v>405000000</v>
      </c>
      <c r="J25" s="3">
        <v>0.4</v>
      </c>
      <c r="K25" s="2">
        <v>162000000</v>
      </c>
      <c r="L25" s="8"/>
      <c r="M25" s="1" t="s">
        <v>836</v>
      </c>
      <c r="N25" s="4">
        <f t="shared" si="0"/>
        <v>0</v>
      </c>
    </row>
    <row r="26" spans="1:14" ht="11.25">
      <c r="A26" s="19">
        <v>18</v>
      </c>
      <c r="B26" s="1" t="s">
        <v>569</v>
      </c>
      <c r="C26" s="1" t="s">
        <v>570</v>
      </c>
      <c r="D26" s="1" t="s">
        <v>571</v>
      </c>
      <c r="E26" s="1"/>
      <c r="F26" s="1"/>
      <c r="G26" s="2">
        <v>1608317095</v>
      </c>
      <c r="H26" s="2">
        <v>25</v>
      </c>
      <c r="I26" s="2">
        <v>402079274</v>
      </c>
      <c r="J26" s="3">
        <v>0.75</v>
      </c>
      <c r="K26" s="2">
        <v>301559455</v>
      </c>
      <c r="L26" s="8"/>
      <c r="M26" s="1" t="s">
        <v>836</v>
      </c>
      <c r="N26" s="4">
        <f t="shared" si="0"/>
        <v>0</v>
      </c>
    </row>
    <row r="27" spans="1:14" ht="11.25">
      <c r="A27" s="19">
        <v>19</v>
      </c>
      <c r="B27" s="1" t="s">
        <v>572</v>
      </c>
      <c r="C27" s="1" t="s">
        <v>573</v>
      </c>
      <c r="D27" s="1" t="s">
        <v>574</v>
      </c>
      <c r="E27" s="1"/>
      <c r="F27" s="1"/>
      <c r="G27" s="2">
        <v>470000000</v>
      </c>
      <c r="H27" s="2">
        <v>80</v>
      </c>
      <c r="I27" s="2">
        <v>376000000</v>
      </c>
      <c r="J27" s="3">
        <v>0.5</v>
      </c>
      <c r="K27" s="2">
        <v>188000000</v>
      </c>
      <c r="L27" s="8"/>
      <c r="M27" s="1" t="s">
        <v>836</v>
      </c>
      <c r="N27" s="4">
        <f t="shared" si="0"/>
        <v>0</v>
      </c>
    </row>
    <row r="28" spans="1:14" ht="11.25">
      <c r="A28" s="19">
        <v>20</v>
      </c>
      <c r="B28" s="1" t="s">
        <v>575</v>
      </c>
      <c r="C28" s="1" t="s">
        <v>576</v>
      </c>
      <c r="D28" s="1" t="s">
        <v>577</v>
      </c>
      <c r="E28" s="1"/>
      <c r="F28" s="1"/>
      <c r="G28" s="2">
        <v>122500000</v>
      </c>
      <c r="H28" s="2">
        <v>300</v>
      </c>
      <c r="I28" s="2">
        <v>367500000</v>
      </c>
      <c r="J28" s="3">
        <v>0.4</v>
      </c>
      <c r="K28" s="2">
        <v>147000000</v>
      </c>
      <c r="L28" s="8"/>
      <c r="M28" s="1" t="s">
        <v>836</v>
      </c>
      <c r="N28" s="4">
        <f t="shared" si="0"/>
        <v>0</v>
      </c>
    </row>
    <row r="29" spans="1:14" s="11" customFormat="1" ht="11.25">
      <c r="A29" s="20">
        <v>0</v>
      </c>
      <c r="B29" s="11" t="s">
        <v>578</v>
      </c>
      <c r="C29" s="11" t="s">
        <v>579</v>
      </c>
      <c r="D29" s="11" t="s">
        <v>580</v>
      </c>
      <c r="G29" s="12">
        <v>449975000</v>
      </c>
      <c r="H29" s="12">
        <v>80</v>
      </c>
      <c r="I29" s="12">
        <v>359980000</v>
      </c>
      <c r="J29" s="13">
        <v>0</v>
      </c>
      <c r="K29" s="12">
        <v>0</v>
      </c>
      <c r="L29" s="14" t="s">
        <v>12</v>
      </c>
      <c r="M29" s="11" t="s">
        <v>837</v>
      </c>
      <c r="N29" s="16">
        <f t="shared" si="0"/>
        <v>0</v>
      </c>
    </row>
    <row r="30" spans="1:14" ht="11.25">
      <c r="A30" s="19">
        <v>21</v>
      </c>
      <c r="B30" s="1" t="s">
        <v>581</v>
      </c>
      <c r="C30" s="1" t="s">
        <v>582</v>
      </c>
      <c r="D30" s="1" t="s">
        <v>583</v>
      </c>
      <c r="E30" s="1"/>
      <c r="F30" s="1"/>
      <c r="G30" s="2">
        <v>27055000</v>
      </c>
      <c r="H30" s="2">
        <v>1200</v>
      </c>
      <c r="I30" s="2">
        <v>324660000</v>
      </c>
      <c r="J30" s="3">
        <v>1</v>
      </c>
      <c r="K30" s="2">
        <v>324660000</v>
      </c>
      <c r="L30" s="8"/>
      <c r="M30" s="1" t="s">
        <v>836</v>
      </c>
      <c r="N30" s="4">
        <f t="shared" si="0"/>
        <v>0</v>
      </c>
    </row>
    <row r="31" spans="1:14" ht="11.25">
      <c r="A31" s="19">
        <v>22</v>
      </c>
      <c r="B31" s="9" t="s">
        <v>584</v>
      </c>
      <c r="C31" s="9" t="s">
        <v>585</v>
      </c>
      <c r="D31" s="9" t="s">
        <v>586</v>
      </c>
      <c r="G31" s="2">
        <v>88750000</v>
      </c>
      <c r="H31" s="2">
        <v>339</v>
      </c>
      <c r="I31" s="2">
        <v>300862500</v>
      </c>
      <c r="J31" s="3">
        <v>0.5</v>
      </c>
      <c r="K31" s="2">
        <v>150431250</v>
      </c>
      <c r="L31" s="10"/>
      <c r="M31" s="1" t="s">
        <v>836</v>
      </c>
      <c r="N31" s="4">
        <f t="shared" si="0"/>
        <v>0</v>
      </c>
    </row>
    <row r="32" spans="1:14" ht="11.25">
      <c r="A32" s="19">
        <v>23</v>
      </c>
      <c r="B32" s="9" t="s">
        <v>587</v>
      </c>
      <c r="C32" s="9" t="s">
        <v>588</v>
      </c>
      <c r="D32" s="9" t="s">
        <v>589</v>
      </c>
      <c r="G32" s="2">
        <v>103609467</v>
      </c>
      <c r="H32" s="2">
        <v>290</v>
      </c>
      <c r="I32" s="2">
        <v>300467454</v>
      </c>
      <c r="J32" s="3">
        <v>0.2</v>
      </c>
      <c r="K32" s="2">
        <v>60093491</v>
      </c>
      <c r="L32" s="10"/>
      <c r="M32" s="1" t="s">
        <v>836</v>
      </c>
      <c r="N32" s="4">
        <f t="shared" si="0"/>
        <v>0</v>
      </c>
    </row>
    <row r="33" spans="1:14" ht="11.25">
      <c r="A33" s="19">
        <v>24</v>
      </c>
      <c r="B33" s="9" t="s">
        <v>590</v>
      </c>
      <c r="C33" s="9" t="s">
        <v>591</v>
      </c>
      <c r="D33" s="9" t="s">
        <v>592</v>
      </c>
      <c r="G33" s="2">
        <v>343979551</v>
      </c>
      <c r="H33" s="2">
        <v>87</v>
      </c>
      <c r="I33" s="2">
        <v>299262209</v>
      </c>
      <c r="J33" s="3">
        <v>0.5</v>
      </c>
      <c r="K33" s="2">
        <v>149631105</v>
      </c>
      <c r="L33" s="10"/>
      <c r="M33" s="1" t="s">
        <v>836</v>
      </c>
      <c r="N33" s="4">
        <f t="shared" si="0"/>
        <v>0</v>
      </c>
    </row>
    <row r="34" spans="1:14" ht="11.25">
      <c r="A34" s="19">
        <v>25</v>
      </c>
      <c r="B34" s="9" t="s">
        <v>593</v>
      </c>
      <c r="C34" s="9" t="s">
        <v>594</v>
      </c>
      <c r="D34" s="9" t="s">
        <v>595</v>
      </c>
      <c r="E34" s="9" t="s">
        <v>514</v>
      </c>
      <c r="F34" s="9" t="s">
        <v>596</v>
      </c>
      <c r="G34" s="2">
        <v>422455622</v>
      </c>
      <c r="H34" s="2">
        <v>70</v>
      </c>
      <c r="I34" s="2">
        <v>295718935</v>
      </c>
      <c r="J34" s="3">
        <v>1</v>
      </c>
      <c r="K34" s="2">
        <v>295718935</v>
      </c>
      <c r="L34" s="10"/>
      <c r="M34" s="1" t="s">
        <v>836</v>
      </c>
      <c r="N34" s="4">
        <f t="shared" si="0"/>
        <v>0</v>
      </c>
    </row>
    <row r="35" spans="1:14" ht="11.25">
      <c r="A35" s="19">
        <v>26</v>
      </c>
      <c r="B35" s="9" t="s">
        <v>597</v>
      </c>
      <c r="C35" s="9" t="s">
        <v>598</v>
      </c>
      <c r="D35" s="9" t="s">
        <v>599</v>
      </c>
      <c r="G35" s="2">
        <v>252600000</v>
      </c>
      <c r="H35" s="2">
        <v>116</v>
      </c>
      <c r="I35" s="2">
        <v>293016000</v>
      </c>
      <c r="J35" s="3">
        <v>0.4</v>
      </c>
      <c r="K35" s="2">
        <v>117206400</v>
      </c>
      <c r="L35" s="10"/>
      <c r="M35" s="1" t="s">
        <v>836</v>
      </c>
      <c r="N35" s="4">
        <f t="shared" si="0"/>
        <v>0</v>
      </c>
    </row>
    <row r="36" spans="1:14" ht="11.25">
      <c r="A36" s="19">
        <v>0</v>
      </c>
      <c r="B36" s="9" t="s">
        <v>600</v>
      </c>
      <c r="C36" s="9" t="s">
        <v>601</v>
      </c>
      <c r="D36" s="9" t="s">
        <v>602</v>
      </c>
      <c r="G36" s="2">
        <v>208143835</v>
      </c>
      <c r="H36" s="2">
        <v>140</v>
      </c>
      <c r="I36" s="2">
        <v>291401369</v>
      </c>
      <c r="J36" s="3">
        <v>0</v>
      </c>
      <c r="K36" s="2">
        <v>0</v>
      </c>
      <c r="L36" s="10" t="s">
        <v>152</v>
      </c>
      <c r="M36" s="1" t="s">
        <v>837</v>
      </c>
      <c r="N36" s="4">
        <f t="shared" si="0"/>
        <v>0</v>
      </c>
    </row>
    <row r="37" spans="1:14" ht="11.25">
      <c r="A37" s="19">
        <v>27</v>
      </c>
      <c r="B37" s="9" t="s">
        <v>603</v>
      </c>
      <c r="C37" s="9" t="s">
        <v>604</v>
      </c>
      <c r="D37" s="9" t="s">
        <v>605</v>
      </c>
      <c r="G37" s="2">
        <v>105931361</v>
      </c>
      <c r="H37" s="2">
        <v>268</v>
      </c>
      <c r="I37" s="2">
        <v>283896047</v>
      </c>
      <c r="J37" s="3">
        <v>0.4</v>
      </c>
      <c r="K37" s="2">
        <v>113558419</v>
      </c>
      <c r="L37" s="10"/>
      <c r="M37" s="1" t="s">
        <v>836</v>
      </c>
      <c r="N37" s="4">
        <f t="shared" si="0"/>
        <v>0</v>
      </c>
    </row>
    <row r="38" spans="1:14" ht="11.25">
      <c r="A38" s="19">
        <v>28</v>
      </c>
      <c r="B38" s="9" t="s">
        <v>606</v>
      </c>
      <c r="C38" s="9" t="s">
        <v>607</v>
      </c>
      <c r="D38" s="9" t="s">
        <v>608</v>
      </c>
      <c r="G38" s="2">
        <v>140000000</v>
      </c>
      <c r="H38" s="2">
        <v>200</v>
      </c>
      <c r="I38" s="2">
        <v>280000000</v>
      </c>
      <c r="J38" s="3">
        <v>0.4</v>
      </c>
      <c r="K38" s="2">
        <v>112000000</v>
      </c>
      <c r="L38" s="10"/>
      <c r="M38" s="1" t="s">
        <v>836</v>
      </c>
      <c r="N38" s="4">
        <f t="shared" si="0"/>
        <v>0</v>
      </c>
    </row>
    <row r="39" spans="1:14" ht="11.25">
      <c r="A39" s="19">
        <v>29</v>
      </c>
      <c r="B39" s="9" t="s">
        <v>609</v>
      </c>
      <c r="C39" s="9" t="s">
        <v>610</v>
      </c>
      <c r="D39" s="9" t="s">
        <v>611</v>
      </c>
      <c r="G39" s="2">
        <v>252188081</v>
      </c>
      <c r="H39" s="2">
        <v>109</v>
      </c>
      <c r="I39" s="2">
        <v>274885008</v>
      </c>
      <c r="J39" s="3">
        <v>0.5</v>
      </c>
      <c r="K39" s="2">
        <v>137442504</v>
      </c>
      <c r="L39" s="10"/>
      <c r="M39" s="1" t="s">
        <v>836</v>
      </c>
      <c r="N39" s="4">
        <f t="shared" si="0"/>
        <v>0</v>
      </c>
    </row>
    <row r="40" spans="1:14" ht="11.25">
      <c r="A40" s="19">
        <v>30</v>
      </c>
      <c r="B40" s="9" t="s">
        <v>612</v>
      </c>
      <c r="C40" s="9" t="s">
        <v>613</v>
      </c>
      <c r="D40" s="9" t="s">
        <v>614</v>
      </c>
      <c r="G40" s="2">
        <v>116364364</v>
      </c>
      <c r="H40" s="2">
        <v>230</v>
      </c>
      <c r="I40" s="2">
        <v>267638037</v>
      </c>
      <c r="J40" s="3">
        <v>0.2</v>
      </c>
      <c r="K40" s="2">
        <v>53527607</v>
      </c>
      <c r="L40" s="10"/>
      <c r="M40" s="1" t="s">
        <v>836</v>
      </c>
      <c r="N40" s="4">
        <f t="shared" si="0"/>
        <v>0</v>
      </c>
    </row>
    <row r="41" spans="1:14" ht="11.25">
      <c r="A41" s="19">
        <v>31</v>
      </c>
      <c r="B41" s="9" t="s">
        <v>615</v>
      </c>
      <c r="C41" s="9" t="s">
        <v>616</v>
      </c>
      <c r="D41" s="9" t="s">
        <v>617</v>
      </c>
      <c r="G41" s="2">
        <v>118000000</v>
      </c>
      <c r="H41" s="2">
        <v>205</v>
      </c>
      <c r="I41" s="2">
        <v>241900000</v>
      </c>
      <c r="J41" s="3">
        <v>0.5</v>
      </c>
      <c r="K41" s="2">
        <v>120950000</v>
      </c>
      <c r="L41" s="10"/>
      <c r="M41" s="1" t="s">
        <v>836</v>
      </c>
      <c r="N41" s="4">
        <f t="shared" si="0"/>
        <v>0</v>
      </c>
    </row>
    <row r="42" spans="1:14" ht="11.25">
      <c r="A42" s="19">
        <v>32</v>
      </c>
      <c r="B42" s="9" t="s">
        <v>618</v>
      </c>
      <c r="C42" s="9" t="s">
        <v>619</v>
      </c>
      <c r="D42" s="9" t="s">
        <v>620</v>
      </c>
      <c r="E42" s="9" t="s">
        <v>514</v>
      </c>
      <c r="F42" s="9" t="s">
        <v>596</v>
      </c>
      <c r="G42" s="2">
        <v>125000000</v>
      </c>
      <c r="H42" s="2">
        <v>190</v>
      </c>
      <c r="I42" s="2">
        <v>237500000</v>
      </c>
      <c r="J42" s="3">
        <v>0.3</v>
      </c>
      <c r="K42" s="2">
        <v>71250000</v>
      </c>
      <c r="L42" s="10"/>
      <c r="M42" s="1" t="s">
        <v>836</v>
      </c>
      <c r="N42" s="4">
        <f t="shared" si="0"/>
        <v>0</v>
      </c>
    </row>
    <row r="43" spans="1:14" ht="11.25">
      <c r="A43" s="19">
        <v>33</v>
      </c>
      <c r="B43" s="9" t="s">
        <v>621</v>
      </c>
      <c r="C43" s="9" t="s">
        <v>622</v>
      </c>
      <c r="D43" s="9" t="s">
        <v>623</v>
      </c>
      <c r="G43" s="2">
        <v>260000000</v>
      </c>
      <c r="H43" s="2">
        <v>90</v>
      </c>
      <c r="I43" s="2">
        <v>234000000</v>
      </c>
      <c r="J43" s="3">
        <v>0.3</v>
      </c>
      <c r="K43" s="2">
        <v>70200000</v>
      </c>
      <c r="L43" s="10"/>
      <c r="M43" s="1" t="s">
        <v>837</v>
      </c>
      <c r="N43" s="4">
        <f t="shared" si="0"/>
        <v>0</v>
      </c>
    </row>
    <row r="44" spans="1:14" ht="11.25">
      <c r="A44" s="19">
        <v>0</v>
      </c>
      <c r="B44" s="9" t="s">
        <v>624</v>
      </c>
      <c r="C44" s="9" t="s">
        <v>625</v>
      </c>
      <c r="D44" s="9" t="s">
        <v>626</v>
      </c>
      <c r="G44" s="2">
        <v>240000000</v>
      </c>
      <c r="H44" s="2">
        <v>87</v>
      </c>
      <c r="I44" s="2">
        <v>208800000</v>
      </c>
      <c r="J44" s="3">
        <v>0.1</v>
      </c>
      <c r="K44" s="2">
        <v>20880000</v>
      </c>
      <c r="L44" s="10" t="s">
        <v>960</v>
      </c>
      <c r="M44" s="11" t="s">
        <v>837</v>
      </c>
      <c r="N44" s="4">
        <f t="shared" si="0"/>
        <v>0</v>
      </c>
    </row>
    <row r="45" spans="1:14" ht="11.25">
      <c r="A45" s="19">
        <v>34</v>
      </c>
      <c r="B45" s="9" t="s">
        <v>627</v>
      </c>
      <c r="C45" s="9" t="s">
        <v>628</v>
      </c>
      <c r="D45" s="9" t="s">
        <v>629</v>
      </c>
      <c r="G45" s="2">
        <v>127100000</v>
      </c>
      <c r="H45" s="2">
        <v>160</v>
      </c>
      <c r="I45" s="2">
        <v>203360000</v>
      </c>
      <c r="J45" s="3">
        <v>0.75</v>
      </c>
      <c r="K45" s="2">
        <v>152520000</v>
      </c>
      <c r="L45" s="10"/>
      <c r="M45" s="1" t="s">
        <v>836</v>
      </c>
      <c r="N45" s="4">
        <f t="shared" si="0"/>
        <v>0</v>
      </c>
    </row>
    <row r="46" spans="1:14" ht="11.25">
      <c r="A46" s="19">
        <v>35</v>
      </c>
      <c r="B46" s="9" t="s">
        <v>630</v>
      </c>
      <c r="C46" s="9" t="s">
        <v>631</v>
      </c>
      <c r="D46" s="9" t="s">
        <v>632</v>
      </c>
      <c r="G46" s="2">
        <v>203181818</v>
      </c>
      <c r="H46" s="2">
        <v>100</v>
      </c>
      <c r="I46" s="2">
        <v>203181818</v>
      </c>
      <c r="J46" s="3">
        <v>0.2</v>
      </c>
      <c r="K46" s="2">
        <v>40636364</v>
      </c>
      <c r="L46" s="10"/>
      <c r="M46" s="1" t="s">
        <v>836</v>
      </c>
      <c r="N46" s="4">
        <f t="shared" si="0"/>
        <v>0</v>
      </c>
    </row>
    <row r="47" spans="1:14" ht="11.25">
      <c r="A47" s="19">
        <v>36</v>
      </c>
      <c r="B47" s="9" t="s">
        <v>633</v>
      </c>
      <c r="C47" s="9" t="s">
        <v>634</v>
      </c>
      <c r="D47" s="9" t="s">
        <v>635</v>
      </c>
      <c r="G47" s="2">
        <v>291594304</v>
      </c>
      <c r="H47" s="2">
        <v>65</v>
      </c>
      <c r="I47" s="2">
        <v>189536298</v>
      </c>
      <c r="J47" s="3">
        <v>0.4</v>
      </c>
      <c r="K47" s="2">
        <v>75814519</v>
      </c>
      <c r="L47" s="10"/>
      <c r="M47" s="1" t="s">
        <v>836</v>
      </c>
      <c r="N47" s="4">
        <f t="shared" si="0"/>
        <v>0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7:J65536 J4:J5 J1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8:A403">
    <cfRule type="cellIs" priority="3" dxfId="1" operator="equal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fitToHeight="20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21" customWidth="1"/>
    <col min="2" max="2" width="23.8515625" style="9" bestFit="1" customWidth="1"/>
    <col min="3" max="3" width="5.140625" style="9" bestFit="1" customWidth="1"/>
    <col min="4" max="4" width="11.140625" style="9" customWidth="1"/>
    <col min="5" max="5" width="8.7109375" style="9" bestFit="1" customWidth="1"/>
    <col min="6" max="6" width="8.7109375" style="9" customWidth="1"/>
    <col min="7" max="7" width="12.8515625" style="2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816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905</v>
      </c>
      <c r="C7" s="1" t="s">
        <v>906</v>
      </c>
      <c r="D7" s="1" t="s">
        <v>907</v>
      </c>
      <c r="E7" s="1" t="s">
        <v>815</v>
      </c>
      <c r="F7" s="1"/>
      <c r="G7" s="2">
        <v>362772673</v>
      </c>
      <c r="H7" s="2">
        <v>13350</v>
      </c>
      <c r="I7" s="2">
        <v>48430151846</v>
      </c>
      <c r="J7" s="3">
        <v>1</v>
      </c>
      <c r="K7" s="2">
        <v>5833814233</v>
      </c>
      <c r="L7" s="8"/>
      <c r="M7" s="1" t="s">
        <v>836</v>
      </c>
      <c r="N7" s="4">
        <f>0.12046*(1)</f>
        <v>0.12046</v>
      </c>
    </row>
    <row r="8" spans="1:14" ht="11.25">
      <c r="A8" s="19">
        <v>2</v>
      </c>
      <c r="B8" s="1" t="s">
        <v>984</v>
      </c>
      <c r="C8" s="1" t="s">
        <v>985</v>
      </c>
      <c r="D8" s="1" t="s">
        <v>986</v>
      </c>
      <c r="E8" s="1" t="s">
        <v>815</v>
      </c>
      <c r="F8" s="1"/>
      <c r="G8" s="2">
        <v>1280926195</v>
      </c>
      <c r="H8" s="2">
        <v>1240</v>
      </c>
      <c r="I8" s="2">
        <v>15883484818</v>
      </c>
      <c r="J8" s="3">
        <v>1</v>
      </c>
      <c r="K8" s="2">
        <v>5833814233</v>
      </c>
      <c r="L8" s="8"/>
      <c r="M8" s="1" t="s">
        <v>836</v>
      </c>
      <c r="N8" s="4">
        <f>0.36729*(1)</f>
        <v>0.36729</v>
      </c>
    </row>
    <row r="9" spans="1:14" ht="11.25">
      <c r="A9" s="19">
        <v>3</v>
      </c>
      <c r="B9" s="1" t="s">
        <v>1076</v>
      </c>
      <c r="C9" s="1" t="s">
        <v>1077</v>
      </c>
      <c r="D9" s="1" t="s">
        <v>1078</v>
      </c>
      <c r="E9" s="1" t="s">
        <v>815</v>
      </c>
      <c r="F9" s="1"/>
      <c r="G9" s="2">
        <v>264592114</v>
      </c>
      <c r="H9" s="2">
        <v>1400</v>
      </c>
      <c r="I9" s="2">
        <v>3704289596</v>
      </c>
      <c r="J9" s="3">
        <v>1</v>
      </c>
      <c r="K9" s="2">
        <v>3704289596</v>
      </c>
      <c r="L9" s="8"/>
      <c r="M9" s="1" t="s">
        <v>836</v>
      </c>
      <c r="N9" s="4">
        <f>1*(1)</f>
        <v>1</v>
      </c>
    </row>
    <row r="10" spans="1:14" ht="11.25">
      <c r="A10" s="19">
        <v>0</v>
      </c>
      <c r="B10" s="1" t="s">
        <v>1083</v>
      </c>
      <c r="C10" s="1" t="s">
        <v>1084</v>
      </c>
      <c r="D10" s="1" t="s">
        <v>1085</v>
      </c>
      <c r="E10" s="1" t="s">
        <v>815</v>
      </c>
      <c r="F10" s="1"/>
      <c r="G10" s="2">
        <v>264592114</v>
      </c>
      <c r="H10" s="2">
        <v>580</v>
      </c>
      <c r="I10" s="2">
        <v>1534634261</v>
      </c>
      <c r="J10" s="3">
        <v>0.75</v>
      </c>
      <c r="K10" s="2">
        <v>1150975696</v>
      </c>
      <c r="L10" s="8" t="s">
        <v>926</v>
      </c>
      <c r="M10" s="1" t="s">
        <v>836</v>
      </c>
      <c r="N10" s="4">
        <f>0*(1)</f>
        <v>0</v>
      </c>
    </row>
    <row r="11" spans="1:14" ht="11.25">
      <c r="A11" s="19">
        <v>0</v>
      </c>
      <c r="B11" s="1" t="s">
        <v>1079</v>
      </c>
      <c r="C11" s="1" t="s">
        <v>1080</v>
      </c>
      <c r="D11" s="1" t="s">
        <v>1081</v>
      </c>
      <c r="E11" s="1" t="s">
        <v>815</v>
      </c>
      <c r="F11" s="1"/>
      <c r="G11" s="2">
        <v>264592114</v>
      </c>
      <c r="H11" s="2">
        <v>1191</v>
      </c>
      <c r="I11" s="2">
        <v>3151292078</v>
      </c>
      <c r="J11" s="3">
        <v>1</v>
      </c>
      <c r="K11" s="2">
        <v>3151292078</v>
      </c>
      <c r="L11" s="8" t="s">
        <v>926</v>
      </c>
      <c r="M11" s="1" t="s">
        <v>836</v>
      </c>
      <c r="N11" s="4">
        <f>0*(1)</f>
        <v>0</v>
      </c>
    </row>
    <row r="12" spans="1:14" ht="11.25">
      <c r="A12" s="19">
        <v>4</v>
      </c>
      <c r="B12" s="1" t="s">
        <v>1128</v>
      </c>
      <c r="C12" s="1" t="s">
        <v>1129</v>
      </c>
      <c r="D12" s="1" t="s">
        <v>1130</v>
      </c>
      <c r="E12" s="1" t="s">
        <v>815</v>
      </c>
      <c r="F12" s="1"/>
      <c r="G12" s="2">
        <v>2102240970</v>
      </c>
      <c r="H12" s="2">
        <v>270</v>
      </c>
      <c r="I12" s="2">
        <v>5676050619</v>
      </c>
      <c r="J12" s="3">
        <v>0.75</v>
      </c>
      <c r="K12" s="2">
        <v>4257037964</v>
      </c>
      <c r="L12" s="8"/>
      <c r="M12" s="1" t="s">
        <v>836</v>
      </c>
      <c r="N12" s="4">
        <f aca="true" t="shared" si="0" ref="N12:N28">1*(1)</f>
        <v>1</v>
      </c>
    </row>
    <row r="13" spans="1:14" ht="11.25">
      <c r="A13" s="19">
        <v>5</v>
      </c>
      <c r="B13" s="1" t="s">
        <v>1134</v>
      </c>
      <c r="C13" s="1" t="s">
        <v>1135</v>
      </c>
      <c r="D13" s="1" t="s">
        <v>1136</v>
      </c>
      <c r="E13" s="1" t="s">
        <v>815</v>
      </c>
      <c r="F13" s="1"/>
      <c r="G13" s="2">
        <v>166113169</v>
      </c>
      <c r="H13" s="2">
        <v>3240</v>
      </c>
      <c r="I13" s="2">
        <v>5382066676</v>
      </c>
      <c r="J13" s="3">
        <v>0.75</v>
      </c>
      <c r="K13" s="2">
        <v>4036550007</v>
      </c>
      <c r="L13" s="8"/>
      <c r="M13" s="1" t="s">
        <v>836</v>
      </c>
      <c r="N13" s="4">
        <f t="shared" si="0"/>
        <v>1</v>
      </c>
    </row>
    <row r="14" spans="1:14" ht="11.25">
      <c r="A14" s="19">
        <v>6</v>
      </c>
      <c r="B14" s="1" t="s">
        <v>1143</v>
      </c>
      <c r="C14" s="1" t="s">
        <v>1144</v>
      </c>
      <c r="D14" s="1" t="s">
        <v>1145</v>
      </c>
      <c r="E14" s="1" t="s">
        <v>815</v>
      </c>
      <c r="F14" s="1"/>
      <c r="G14" s="2">
        <v>421395803</v>
      </c>
      <c r="H14" s="2">
        <v>1237</v>
      </c>
      <c r="I14" s="2">
        <v>5212666083</v>
      </c>
      <c r="J14" s="3">
        <v>1</v>
      </c>
      <c r="K14" s="2">
        <v>5212666083</v>
      </c>
      <c r="L14" s="8"/>
      <c r="M14" s="1" t="s">
        <v>836</v>
      </c>
      <c r="N14" s="4">
        <f t="shared" si="0"/>
        <v>1</v>
      </c>
    </row>
    <row r="15" spans="1:14" ht="11.25">
      <c r="A15" s="19">
        <v>7</v>
      </c>
      <c r="B15" s="1" t="s">
        <v>1146</v>
      </c>
      <c r="C15" s="1" t="s">
        <v>1147</v>
      </c>
      <c r="D15" s="1" t="s">
        <v>1148</v>
      </c>
      <c r="E15" s="1" t="s">
        <v>815</v>
      </c>
      <c r="F15" s="1"/>
      <c r="G15" s="2">
        <v>899037507</v>
      </c>
      <c r="H15" s="2">
        <v>579</v>
      </c>
      <c r="I15" s="2">
        <v>5205427166</v>
      </c>
      <c r="J15" s="3">
        <v>0.75</v>
      </c>
      <c r="K15" s="2">
        <v>3904070374</v>
      </c>
      <c r="L15" s="8"/>
      <c r="M15" s="1" t="s">
        <v>836</v>
      </c>
      <c r="N15" s="4">
        <f t="shared" si="0"/>
        <v>1</v>
      </c>
    </row>
    <row r="16" spans="1:14" ht="11.25">
      <c r="A16" s="19">
        <v>8</v>
      </c>
      <c r="B16" s="1" t="s">
        <v>1168</v>
      </c>
      <c r="C16" s="1" t="s">
        <v>1169</v>
      </c>
      <c r="D16" s="1" t="s">
        <v>1170</v>
      </c>
      <c r="E16" s="1" t="s">
        <v>815</v>
      </c>
      <c r="F16" s="1"/>
      <c r="G16" s="2">
        <v>996043081</v>
      </c>
      <c r="H16" s="2">
        <v>481</v>
      </c>
      <c r="I16" s="2">
        <v>4790967220</v>
      </c>
      <c r="J16" s="3">
        <v>1</v>
      </c>
      <c r="K16" s="2">
        <v>4790967220</v>
      </c>
      <c r="L16" s="8"/>
      <c r="M16" s="1" t="s">
        <v>836</v>
      </c>
      <c r="N16" s="4">
        <f t="shared" si="0"/>
        <v>1</v>
      </c>
    </row>
    <row r="17" spans="1:14" ht="11.25">
      <c r="A17" s="19">
        <v>9</v>
      </c>
      <c r="B17" s="1" t="s">
        <v>1190</v>
      </c>
      <c r="C17" s="1" t="s">
        <v>1191</v>
      </c>
      <c r="D17" s="1" t="s">
        <v>1192</v>
      </c>
      <c r="E17" s="1" t="s">
        <v>815</v>
      </c>
      <c r="F17" s="1"/>
      <c r="G17" s="2">
        <v>488514461</v>
      </c>
      <c r="H17" s="2">
        <v>825</v>
      </c>
      <c r="I17" s="2">
        <v>4030244303</v>
      </c>
      <c r="J17" s="3">
        <v>0.75</v>
      </c>
      <c r="K17" s="2">
        <v>3022683227</v>
      </c>
      <c r="L17" s="8"/>
      <c r="M17" s="1" t="s">
        <v>836</v>
      </c>
      <c r="N17" s="4">
        <f t="shared" si="0"/>
        <v>1</v>
      </c>
    </row>
    <row r="18" spans="1:14" ht="11.25">
      <c r="A18" s="19">
        <v>10</v>
      </c>
      <c r="B18" s="1" t="s">
        <v>1208</v>
      </c>
      <c r="C18" s="1" t="s">
        <v>1209</v>
      </c>
      <c r="D18" s="1" t="s">
        <v>1210</v>
      </c>
      <c r="E18" s="1" t="s">
        <v>815</v>
      </c>
      <c r="F18" s="1"/>
      <c r="G18" s="2">
        <v>205107471</v>
      </c>
      <c r="H18" s="2">
        <v>1625</v>
      </c>
      <c r="I18" s="2">
        <v>3332996404</v>
      </c>
      <c r="J18" s="3">
        <v>0.75</v>
      </c>
      <c r="K18" s="2">
        <v>2499747303</v>
      </c>
      <c r="L18" s="8" t="s">
        <v>1211</v>
      </c>
      <c r="M18" s="1" t="s">
        <v>836</v>
      </c>
      <c r="N18" s="4">
        <f t="shared" si="0"/>
        <v>1</v>
      </c>
    </row>
    <row r="19" spans="1:14" ht="11.25">
      <c r="A19" s="19">
        <v>11</v>
      </c>
      <c r="B19" s="1" t="s">
        <v>1212</v>
      </c>
      <c r="C19" s="1" t="s">
        <v>1213</v>
      </c>
      <c r="D19" s="1" t="s">
        <v>1214</v>
      </c>
      <c r="E19" s="1" t="s">
        <v>815</v>
      </c>
      <c r="F19" s="1"/>
      <c r="G19" s="2">
        <v>171544211</v>
      </c>
      <c r="H19" s="2">
        <v>1925</v>
      </c>
      <c r="I19" s="2">
        <v>3302226062</v>
      </c>
      <c r="J19" s="3">
        <v>1</v>
      </c>
      <c r="K19" s="2">
        <v>3302226062</v>
      </c>
      <c r="L19" s="8" t="s">
        <v>1211</v>
      </c>
      <c r="M19" s="1" t="s">
        <v>836</v>
      </c>
      <c r="N19" s="4">
        <f t="shared" si="0"/>
        <v>1</v>
      </c>
    </row>
    <row r="20" spans="1:14" ht="11.25">
      <c r="A20" s="19">
        <v>12</v>
      </c>
      <c r="B20" s="1" t="s">
        <v>1221</v>
      </c>
      <c r="C20" s="1" t="s">
        <v>1222</v>
      </c>
      <c r="D20" s="1" t="s">
        <v>1223</v>
      </c>
      <c r="E20" s="1" t="s">
        <v>815</v>
      </c>
      <c r="F20" s="1"/>
      <c r="G20" s="2">
        <v>137470099</v>
      </c>
      <c r="H20" s="2">
        <v>2300</v>
      </c>
      <c r="I20" s="2">
        <v>3161812277</v>
      </c>
      <c r="J20" s="3">
        <v>0.75</v>
      </c>
      <c r="K20" s="2">
        <v>2371359208</v>
      </c>
      <c r="L20" s="8"/>
      <c r="M20" s="1" t="s">
        <v>836</v>
      </c>
      <c r="N20" s="4">
        <f t="shared" si="0"/>
        <v>1</v>
      </c>
    </row>
    <row r="21" spans="1:14" ht="11.25">
      <c r="A21" s="19">
        <v>13</v>
      </c>
      <c r="B21" s="1" t="s">
        <v>1257</v>
      </c>
      <c r="C21" s="1" t="s">
        <v>1258</v>
      </c>
      <c r="D21" s="1" t="s">
        <v>1259</v>
      </c>
      <c r="E21" s="1" t="s">
        <v>815</v>
      </c>
      <c r="F21" s="1"/>
      <c r="G21" s="2">
        <v>295550878</v>
      </c>
      <c r="H21" s="2">
        <v>880</v>
      </c>
      <c r="I21" s="2">
        <v>2600847726</v>
      </c>
      <c r="J21" s="3">
        <v>0.5</v>
      </c>
      <c r="K21" s="2">
        <v>1300423863</v>
      </c>
      <c r="L21" s="8"/>
      <c r="M21" s="1" t="s">
        <v>836</v>
      </c>
      <c r="N21" s="4">
        <f t="shared" si="0"/>
        <v>1</v>
      </c>
    </row>
    <row r="22" spans="1:14" ht="11.25">
      <c r="A22" s="19">
        <v>14</v>
      </c>
      <c r="B22" s="1" t="s">
        <v>1297</v>
      </c>
      <c r="C22" s="1" t="s">
        <v>1298</v>
      </c>
      <c r="D22" s="1" t="s">
        <v>1299</v>
      </c>
      <c r="E22" s="1" t="s">
        <v>815</v>
      </c>
      <c r="F22" s="1"/>
      <c r="G22" s="2">
        <v>503801158</v>
      </c>
      <c r="H22" s="2">
        <v>450</v>
      </c>
      <c r="I22" s="2">
        <v>2267105211</v>
      </c>
      <c r="J22" s="3">
        <v>1</v>
      </c>
      <c r="K22" s="2">
        <v>2267105211</v>
      </c>
      <c r="L22" s="8"/>
      <c r="M22" s="1" t="s">
        <v>836</v>
      </c>
      <c r="N22" s="4">
        <f t="shared" si="0"/>
        <v>1</v>
      </c>
    </row>
    <row r="23" spans="1:14" ht="11.25">
      <c r="A23" s="19">
        <v>15</v>
      </c>
      <c r="B23" s="1" t="s">
        <v>51</v>
      </c>
      <c r="C23" s="1" t="s">
        <v>52</v>
      </c>
      <c r="D23" s="1" t="s">
        <v>53</v>
      </c>
      <c r="E23" s="1" t="s">
        <v>815</v>
      </c>
      <c r="F23" s="1"/>
      <c r="G23" s="2">
        <v>61591087</v>
      </c>
      <c r="H23" s="2">
        <v>1560</v>
      </c>
      <c r="I23" s="2">
        <v>960820957</v>
      </c>
      <c r="J23" s="3">
        <v>1</v>
      </c>
      <c r="K23" s="2">
        <v>960820957</v>
      </c>
      <c r="L23" s="8"/>
      <c r="M23" s="1" t="s">
        <v>836</v>
      </c>
      <c r="N23" s="4">
        <f t="shared" si="0"/>
        <v>1</v>
      </c>
    </row>
    <row r="24" spans="1:14" ht="11.25">
      <c r="A24" s="19">
        <v>0</v>
      </c>
      <c r="B24" s="1" t="s">
        <v>54</v>
      </c>
      <c r="C24" s="1" t="s">
        <v>55</v>
      </c>
      <c r="D24" s="1" t="s">
        <v>56</v>
      </c>
      <c r="E24" s="1" t="s">
        <v>815</v>
      </c>
      <c r="F24" s="1"/>
      <c r="G24" s="2">
        <v>61591087</v>
      </c>
      <c r="H24" s="2">
        <v>900</v>
      </c>
      <c r="I24" s="2">
        <v>554319783</v>
      </c>
      <c r="J24" s="3">
        <v>0.75</v>
      </c>
      <c r="K24" s="2">
        <v>415739837</v>
      </c>
      <c r="L24" s="8" t="s">
        <v>926</v>
      </c>
      <c r="M24" s="1" t="s">
        <v>836</v>
      </c>
      <c r="N24" s="4">
        <f t="shared" si="0"/>
        <v>1</v>
      </c>
    </row>
    <row r="25" spans="1:14" ht="11.25">
      <c r="A25" s="19">
        <v>16</v>
      </c>
      <c r="B25" s="1" t="s">
        <v>83</v>
      </c>
      <c r="C25" s="1" t="s">
        <v>84</v>
      </c>
      <c r="D25" s="1" t="s">
        <v>85</v>
      </c>
      <c r="E25" s="1" t="s">
        <v>815</v>
      </c>
      <c r="F25" s="1"/>
      <c r="G25" s="2">
        <v>474026279</v>
      </c>
      <c r="H25" s="2">
        <v>300</v>
      </c>
      <c r="I25" s="2">
        <v>1422078837</v>
      </c>
      <c r="J25" s="3">
        <v>0.75</v>
      </c>
      <c r="K25" s="2">
        <v>1066559128</v>
      </c>
      <c r="L25" s="8"/>
      <c r="M25" s="1" t="s">
        <v>836</v>
      </c>
      <c r="N25" s="4">
        <f t="shared" si="0"/>
        <v>1</v>
      </c>
    </row>
    <row r="26" spans="1:14" s="11" customFormat="1" ht="11.25">
      <c r="A26" s="20">
        <v>17</v>
      </c>
      <c r="B26" s="11" t="s">
        <v>95</v>
      </c>
      <c r="C26" s="11" t="s">
        <v>96</v>
      </c>
      <c r="D26" s="11" t="s">
        <v>97</v>
      </c>
      <c r="E26" s="11" t="s">
        <v>815</v>
      </c>
      <c r="G26" s="12">
        <v>173804113</v>
      </c>
      <c r="H26" s="12">
        <v>800</v>
      </c>
      <c r="I26" s="12">
        <v>1390432904</v>
      </c>
      <c r="J26" s="13">
        <v>0.75</v>
      </c>
      <c r="K26" s="12">
        <v>1042824678</v>
      </c>
      <c r="L26" s="14"/>
      <c r="M26" s="11" t="s">
        <v>836</v>
      </c>
      <c r="N26" s="16">
        <f t="shared" si="0"/>
        <v>1</v>
      </c>
    </row>
    <row r="27" spans="1:14" ht="11.25">
      <c r="A27" s="19">
        <v>18</v>
      </c>
      <c r="B27" s="1" t="s">
        <v>101</v>
      </c>
      <c r="C27" s="1" t="s">
        <v>102</v>
      </c>
      <c r="D27" s="1" t="s">
        <v>103</v>
      </c>
      <c r="E27" s="1" t="s">
        <v>815</v>
      </c>
      <c r="F27" s="1"/>
      <c r="G27" s="2">
        <v>130106442</v>
      </c>
      <c r="H27" s="2">
        <v>1006</v>
      </c>
      <c r="I27" s="2">
        <v>1308870807</v>
      </c>
      <c r="J27" s="3">
        <v>0.75</v>
      </c>
      <c r="K27" s="2">
        <v>981653105</v>
      </c>
      <c r="L27" s="8"/>
      <c r="M27" s="1" t="s">
        <v>836</v>
      </c>
      <c r="N27" s="4">
        <f t="shared" si="0"/>
        <v>1</v>
      </c>
    </row>
    <row r="28" spans="1:14" ht="11.25">
      <c r="A28" s="19">
        <v>19</v>
      </c>
      <c r="B28" s="1" t="s">
        <v>116</v>
      </c>
      <c r="C28" s="1" t="s">
        <v>117</v>
      </c>
      <c r="D28" s="1" t="s">
        <v>118</v>
      </c>
      <c r="E28" s="1" t="s">
        <v>815</v>
      </c>
      <c r="F28" s="1"/>
      <c r="G28" s="2">
        <v>207628000</v>
      </c>
      <c r="H28" s="2">
        <v>570</v>
      </c>
      <c r="I28" s="2">
        <v>1183479600</v>
      </c>
      <c r="J28" s="3">
        <v>0.75</v>
      </c>
      <c r="K28" s="2">
        <v>887609700</v>
      </c>
      <c r="L28" s="8" t="s">
        <v>1211</v>
      </c>
      <c r="M28" s="1" t="s">
        <v>836</v>
      </c>
      <c r="N28" s="4">
        <f t="shared" si="0"/>
        <v>1</v>
      </c>
    </row>
    <row r="29" spans="1:14" ht="11.25">
      <c r="A29" s="19">
        <v>20</v>
      </c>
      <c r="B29" s="1" t="s">
        <v>125</v>
      </c>
      <c r="C29" s="1" t="s">
        <v>126</v>
      </c>
      <c r="D29" s="1" t="s">
        <v>127</v>
      </c>
      <c r="E29" s="1" t="s">
        <v>815</v>
      </c>
      <c r="F29" s="1"/>
      <c r="G29" s="2">
        <v>89297472</v>
      </c>
      <c r="H29" s="2">
        <v>1270</v>
      </c>
      <c r="I29" s="2">
        <v>1134077894</v>
      </c>
      <c r="J29" s="3">
        <v>0.75</v>
      </c>
      <c r="K29" s="2">
        <v>850558421</v>
      </c>
      <c r="L29" s="8"/>
      <c r="M29" s="1" t="s">
        <v>836</v>
      </c>
      <c r="N29" s="4">
        <f>0*(1)</f>
        <v>0</v>
      </c>
    </row>
    <row r="30" spans="12:13" ht="11.25">
      <c r="L30" s="10"/>
      <c r="M30" s="1" t="s">
        <v>836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1" t="s">
        <v>836</v>
      </c>
    </row>
    <row r="44" spans="12:13" ht="11.25">
      <c r="L44" s="10"/>
      <c r="M44" s="1" t="s">
        <v>837</v>
      </c>
    </row>
    <row r="45" spans="12:13" ht="11.25">
      <c r="L45" s="10"/>
      <c r="M45" s="1" t="s">
        <v>836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837</v>
      </c>
    </row>
    <row r="53" spans="12:13" ht="11.25">
      <c r="L53" s="10"/>
      <c r="M53" s="1" t="s">
        <v>836</v>
      </c>
    </row>
    <row r="54" spans="12:13" ht="11.25">
      <c r="L54" s="10"/>
      <c r="M54" s="1" t="s">
        <v>836</v>
      </c>
    </row>
    <row r="55" spans="12:13" ht="11.25">
      <c r="L55" s="10"/>
      <c r="M55" s="11" t="s">
        <v>836</v>
      </c>
    </row>
    <row r="56" spans="12:13" ht="11.25">
      <c r="L56" s="10"/>
      <c r="M56" s="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837</v>
      </c>
    </row>
    <row r="73" spans="12:13" ht="11.25">
      <c r="L73" s="10"/>
      <c r="M73" s="1" t="s">
        <v>836</v>
      </c>
    </row>
    <row r="74" spans="12:13" ht="11.25">
      <c r="L74" s="10"/>
      <c r="M74" s="1" t="s">
        <v>837</v>
      </c>
    </row>
    <row r="75" spans="12:13" ht="11.25">
      <c r="L75" s="10"/>
      <c r="M75" s="1" t="s">
        <v>836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837</v>
      </c>
    </row>
    <row r="79" spans="12:13" ht="11.25">
      <c r="L79" s="10"/>
      <c r="M79" s="1" t="s">
        <v>836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837</v>
      </c>
    </row>
    <row r="88" spans="12:13" ht="11.25">
      <c r="L88" s="10"/>
      <c r="M88" s="1" t="s">
        <v>836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837</v>
      </c>
    </row>
    <row r="92" spans="12:13" ht="11.25">
      <c r="L92" s="10"/>
      <c r="M92" s="1" t="s">
        <v>837</v>
      </c>
    </row>
    <row r="93" spans="12:13" ht="11.25">
      <c r="L93" s="10"/>
      <c r="M93" s="1" t="s">
        <v>836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837</v>
      </c>
    </row>
    <row r="98" spans="12:13" ht="11.25">
      <c r="L98" s="10"/>
      <c r="M98" s="1" t="s">
        <v>837</v>
      </c>
    </row>
    <row r="99" spans="12:13" ht="11.25">
      <c r="L99" s="10"/>
      <c r="M99" s="1" t="s">
        <v>836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1" t="s">
        <v>836</v>
      </c>
    </row>
    <row r="105" spans="12:13" ht="11.25">
      <c r="L105" s="10"/>
      <c r="M105" s="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837</v>
      </c>
    </row>
    <row r="120" spans="12:13" ht="11.25">
      <c r="L120" s="10"/>
      <c r="M120" s="1" t="s">
        <v>836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837</v>
      </c>
    </row>
    <row r="123" spans="12:13" ht="11.25">
      <c r="L123" s="10"/>
      <c r="M123" s="1" t="s">
        <v>836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837</v>
      </c>
    </row>
    <row r="127" spans="12:13" ht="11.25">
      <c r="L127" s="10"/>
      <c r="M127" s="1" t="s">
        <v>836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837</v>
      </c>
    </row>
    <row r="131" spans="12:13" ht="11.25">
      <c r="L131" s="10"/>
      <c r="M131" s="1" t="s">
        <v>836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837</v>
      </c>
    </row>
    <row r="135" spans="12:13" ht="11.25">
      <c r="L135" s="10"/>
      <c r="M135" s="1" t="s">
        <v>836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837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836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1" t="s">
        <v>836</v>
      </c>
    </row>
    <row r="144" spans="12:13" ht="11.25">
      <c r="L144" s="10"/>
      <c r="M144" s="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837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836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837</v>
      </c>
    </row>
    <row r="154" spans="12:13" ht="11.25">
      <c r="L154" s="10"/>
      <c r="M154" s="1" t="s">
        <v>836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837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836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837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836</v>
      </c>
    </row>
    <row r="164" spans="12:13" ht="11.25">
      <c r="L164" s="10"/>
      <c r="M164" s="1" t="s">
        <v>837</v>
      </c>
    </row>
    <row r="165" spans="12:13" ht="11.25">
      <c r="L165" s="10"/>
      <c r="M165" s="1" t="s">
        <v>836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837</v>
      </c>
    </row>
    <row r="168" spans="12:13" ht="11.25">
      <c r="L168" s="10"/>
      <c r="M168" s="1" t="s">
        <v>836</v>
      </c>
    </row>
    <row r="169" spans="12:13" ht="11.25">
      <c r="L169" s="10"/>
      <c r="M169" s="1" t="s">
        <v>837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836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837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836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837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836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837</v>
      </c>
    </row>
    <row r="188" spans="12:13" ht="11.25">
      <c r="L188" s="10"/>
      <c r="M188" s="1" t="s">
        <v>836</v>
      </c>
    </row>
    <row r="189" spans="12:13" ht="11.25">
      <c r="L189" s="10"/>
      <c r="M189" s="1" t="s">
        <v>837</v>
      </c>
    </row>
    <row r="190" spans="12:13" ht="11.25">
      <c r="L190" s="10"/>
      <c r="M190" s="1" t="s">
        <v>836</v>
      </c>
    </row>
    <row r="191" spans="12:13" ht="11.25">
      <c r="L191" s="10"/>
      <c r="M191" s="1" t="s">
        <v>837</v>
      </c>
    </row>
    <row r="192" spans="12:13" ht="11.25">
      <c r="L192" s="10"/>
      <c r="M192" s="1" t="s">
        <v>836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837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836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1" t="s">
        <v>836</v>
      </c>
    </row>
    <row r="206" spans="12:13" ht="11.25">
      <c r="L206" s="10"/>
      <c r="M206" s="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837</v>
      </c>
    </row>
    <row r="218" spans="12:13" ht="11.25">
      <c r="L218" s="10"/>
      <c r="M218" s="1" t="s">
        <v>836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837</v>
      </c>
    </row>
    <row r="267" spans="12:13" ht="11.25">
      <c r="L267" s="10"/>
      <c r="M267" s="1" t="s">
        <v>836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837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836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837</v>
      </c>
    </row>
    <row r="284" spans="12:13" ht="11.25">
      <c r="L284" s="10"/>
      <c r="M284" s="1" t="s">
        <v>836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837</v>
      </c>
    </row>
    <row r="288" spans="12:13" ht="11.25">
      <c r="L288" s="10"/>
      <c r="M288" s="1" t="s">
        <v>836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837</v>
      </c>
    </row>
    <row r="302" spans="12:13" ht="11.25">
      <c r="L302" s="10"/>
      <c r="M302" s="1" t="s">
        <v>836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837</v>
      </c>
    </row>
    <row r="305" spans="12:13" ht="11.25">
      <c r="L305" s="10"/>
      <c r="M305" s="1" t="s">
        <v>836</v>
      </c>
    </row>
    <row r="306" spans="12:13" ht="11.25">
      <c r="L306" s="10"/>
      <c r="M306" s="1" t="s">
        <v>837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836</v>
      </c>
    </row>
    <row r="309" spans="12:13" ht="11.25">
      <c r="L309" s="10"/>
      <c r="M309" s="1" t="s">
        <v>837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836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837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836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837</v>
      </c>
    </row>
    <row r="333" spans="12:13" ht="11.25">
      <c r="L333" s="10"/>
      <c r="M333" s="1" t="s">
        <v>836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837</v>
      </c>
    </row>
    <row r="339" spans="12:13" ht="11.25">
      <c r="L339" s="10"/>
      <c r="M339" s="1" t="s">
        <v>836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837</v>
      </c>
    </row>
    <row r="342" spans="12:13" ht="11.25">
      <c r="L342" s="10"/>
      <c r="M342" s="1" t="s">
        <v>836</v>
      </c>
    </row>
    <row r="343" spans="12:13" ht="11.25">
      <c r="L343" s="10"/>
      <c r="M343" s="1" t="s">
        <v>837</v>
      </c>
    </row>
    <row r="344" spans="12:13" ht="11.25">
      <c r="L344" s="10"/>
      <c r="M344" s="1" t="s">
        <v>836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837</v>
      </c>
    </row>
    <row r="362" spans="12:13" ht="11.25">
      <c r="L362" s="10"/>
      <c r="M362" s="1" t="s">
        <v>836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837</v>
      </c>
    </row>
    <row r="373" spans="12:13" ht="11.25">
      <c r="L373" s="10"/>
      <c r="M373" s="1" t="s">
        <v>836</v>
      </c>
    </row>
    <row r="374" spans="12:13" ht="11.25">
      <c r="L374" s="10"/>
      <c r="M374" s="1" t="s">
        <v>837</v>
      </c>
    </row>
    <row r="375" spans="12:13" ht="11.25">
      <c r="L375" s="10"/>
      <c r="M375" s="1" t="s">
        <v>836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837</v>
      </c>
    </row>
    <row r="381" spans="12:13" ht="11.25">
      <c r="L381" s="10"/>
      <c r="M381" s="1" t="s">
        <v>836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837</v>
      </c>
    </row>
    <row r="385" spans="12:13" ht="11.25">
      <c r="L385" s="10"/>
      <c r="M385" s="1" t="s">
        <v>836</v>
      </c>
    </row>
    <row r="386" spans="12:13" ht="11.25">
      <c r="L386" s="10"/>
      <c r="M386" s="1" t="s">
        <v>837</v>
      </c>
    </row>
    <row r="387" spans="12:13" ht="11.25">
      <c r="L387" s="10"/>
      <c r="M387" s="1" t="s">
        <v>836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</sheetData>
  <mergeCells count="2">
    <mergeCell ref="A2:K2"/>
    <mergeCell ref="A3:K3"/>
  </mergeCells>
  <conditionalFormatting sqref="A30:A402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1" customWidth="1"/>
    <col min="2" max="2" width="23.8515625" style="9" bestFit="1" customWidth="1"/>
    <col min="3" max="3" width="5.140625" style="9" bestFit="1" customWidth="1"/>
    <col min="4" max="4" width="11.28125" style="9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818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984</v>
      </c>
      <c r="C7" s="1" t="s">
        <v>985</v>
      </c>
      <c r="D7" s="1" t="s">
        <v>986</v>
      </c>
      <c r="E7" s="1" t="s">
        <v>817</v>
      </c>
      <c r="F7" s="1"/>
      <c r="G7" s="2">
        <v>1280926195</v>
      </c>
      <c r="H7" s="2">
        <v>1240</v>
      </c>
      <c r="I7" s="2">
        <v>15883484818</v>
      </c>
      <c r="J7" s="3">
        <v>1</v>
      </c>
      <c r="K7" s="2">
        <v>15883484818</v>
      </c>
      <c r="L7" s="8"/>
      <c r="M7" s="1" t="s">
        <v>836</v>
      </c>
      <c r="N7" s="4">
        <f aca="true" t="shared" si="0" ref="N7:N29">0*(1)</f>
        <v>0</v>
      </c>
    </row>
    <row r="8" spans="1:14" ht="11.25">
      <c r="A8" s="19">
        <v>2</v>
      </c>
      <c r="B8" s="1" t="s">
        <v>1076</v>
      </c>
      <c r="C8" s="1" t="s">
        <v>1077</v>
      </c>
      <c r="D8" s="1" t="s">
        <v>1078</v>
      </c>
      <c r="E8" s="1" t="s">
        <v>817</v>
      </c>
      <c r="F8" s="1"/>
      <c r="G8" s="2">
        <v>264592114</v>
      </c>
      <c r="H8" s="2">
        <v>1400</v>
      </c>
      <c r="I8" s="2">
        <v>3704289596</v>
      </c>
      <c r="J8" s="3">
        <v>1</v>
      </c>
      <c r="K8" s="2">
        <v>3704289596</v>
      </c>
      <c r="L8" s="8"/>
      <c r="M8" s="1" t="s">
        <v>836</v>
      </c>
      <c r="N8" s="4">
        <f t="shared" si="0"/>
        <v>0</v>
      </c>
    </row>
    <row r="9" spans="1:14" ht="11.25">
      <c r="A9" s="19">
        <v>0</v>
      </c>
      <c r="B9" s="1" t="s">
        <v>1083</v>
      </c>
      <c r="C9" s="1" t="s">
        <v>1084</v>
      </c>
      <c r="D9" s="1" t="s">
        <v>1085</v>
      </c>
      <c r="E9" s="1" t="s">
        <v>817</v>
      </c>
      <c r="F9" s="1"/>
      <c r="G9" s="2">
        <v>264592114</v>
      </c>
      <c r="H9" s="2">
        <v>580</v>
      </c>
      <c r="I9" s="2">
        <v>1534634261</v>
      </c>
      <c r="J9" s="3">
        <v>0.75</v>
      </c>
      <c r="K9" s="2">
        <v>1150975696</v>
      </c>
      <c r="L9" s="8" t="s">
        <v>926</v>
      </c>
      <c r="M9" s="1" t="s">
        <v>836</v>
      </c>
      <c r="N9" s="4">
        <f t="shared" si="0"/>
        <v>0</v>
      </c>
    </row>
    <row r="10" spans="1:14" ht="11.25">
      <c r="A10" s="19">
        <v>0</v>
      </c>
      <c r="B10" s="1" t="s">
        <v>1079</v>
      </c>
      <c r="C10" s="1" t="s">
        <v>1080</v>
      </c>
      <c r="D10" s="1" t="s">
        <v>1081</v>
      </c>
      <c r="E10" s="1" t="s">
        <v>817</v>
      </c>
      <c r="F10" s="1"/>
      <c r="G10" s="2">
        <v>264592114</v>
      </c>
      <c r="H10" s="2">
        <v>1191</v>
      </c>
      <c r="I10" s="2">
        <v>3151292078</v>
      </c>
      <c r="J10" s="3">
        <v>1</v>
      </c>
      <c r="K10" s="2">
        <v>3151292078</v>
      </c>
      <c r="L10" s="8" t="s">
        <v>926</v>
      </c>
      <c r="M10" s="1" t="s">
        <v>836</v>
      </c>
      <c r="N10" s="4">
        <f t="shared" si="0"/>
        <v>0</v>
      </c>
    </row>
    <row r="11" spans="1:14" ht="11.25">
      <c r="A11" s="19">
        <v>3</v>
      </c>
      <c r="B11" s="1" t="s">
        <v>1128</v>
      </c>
      <c r="C11" s="1" t="s">
        <v>1129</v>
      </c>
      <c r="D11" s="1" t="s">
        <v>1130</v>
      </c>
      <c r="E11" s="1" t="s">
        <v>817</v>
      </c>
      <c r="F11" s="1"/>
      <c r="G11" s="2">
        <v>2102240970</v>
      </c>
      <c r="H11" s="2">
        <v>270</v>
      </c>
      <c r="I11" s="2">
        <v>5676050619</v>
      </c>
      <c r="J11" s="3">
        <v>1</v>
      </c>
      <c r="K11" s="2">
        <v>5676050619</v>
      </c>
      <c r="L11" s="8" t="s">
        <v>1211</v>
      </c>
      <c r="M11" s="1" t="s">
        <v>836</v>
      </c>
      <c r="N11" s="4">
        <f t="shared" si="0"/>
        <v>0</v>
      </c>
    </row>
    <row r="12" spans="1:14" ht="11.25">
      <c r="A12" s="19">
        <v>4</v>
      </c>
      <c r="B12" s="1" t="s">
        <v>1134</v>
      </c>
      <c r="C12" s="1" t="s">
        <v>1135</v>
      </c>
      <c r="D12" s="1" t="s">
        <v>1136</v>
      </c>
      <c r="E12" s="1" t="s">
        <v>817</v>
      </c>
      <c r="F12" s="1"/>
      <c r="G12" s="2">
        <v>166113169</v>
      </c>
      <c r="H12" s="2">
        <v>3240</v>
      </c>
      <c r="I12" s="2">
        <v>5382066676</v>
      </c>
      <c r="J12" s="3">
        <v>0.75</v>
      </c>
      <c r="K12" s="2">
        <v>4036550007</v>
      </c>
      <c r="L12" s="8"/>
      <c r="M12" s="1" t="s">
        <v>836</v>
      </c>
      <c r="N12" s="4">
        <f t="shared" si="0"/>
        <v>0</v>
      </c>
    </row>
    <row r="13" spans="1:14" ht="11.25">
      <c r="A13" s="19">
        <v>5</v>
      </c>
      <c r="B13" s="1" t="s">
        <v>1143</v>
      </c>
      <c r="C13" s="1" t="s">
        <v>1144</v>
      </c>
      <c r="D13" s="1" t="s">
        <v>1145</v>
      </c>
      <c r="E13" s="1" t="s">
        <v>817</v>
      </c>
      <c r="F13" s="1"/>
      <c r="G13" s="2">
        <v>421395803</v>
      </c>
      <c r="H13" s="2">
        <v>1237</v>
      </c>
      <c r="I13" s="2">
        <v>5212666083</v>
      </c>
      <c r="J13" s="3">
        <v>1</v>
      </c>
      <c r="K13" s="2">
        <v>5212666083</v>
      </c>
      <c r="L13" s="8"/>
      <c r="M13" s="1" t="s">
        <v>836</v>
      </c>
      <c r="N13" s="4">
        <f t="shared" si="0"/>
        <v>0</v>
      </c>
    </row>
    <row r="14" spans="1:14" ht="11.25">
      <c r="A14" s="19">
        <v>6</v>
      </c>
      <c r="B14" s="1" t="s">
        <v>1146</v>
      </c>
      <c r="C14" s="1" t="s">
        <v>1147</v>
      </c>
      <c r="D14" s="1" t="s">
        <v>1148</v>
      </c>
      <c r="E14" s="1" t="s">
        <v>817</v>
      </c>
      <c r="F14" s="1"/>
      <c r="G14" s="2">
        <v>899037507</v>
      </c>
      <c r="H14" s="2">
        <v>579</v>
      </c>
      <c r="I14" s="2">
        <v>5205427166</v>
      </c>
      <c r="J14" s="3">
        <v>0.75</v>
      </c>
      <c r="K14" s="2">
        <v>3904070374</v>
      </c>
      <c r="L14" s="8"/>
      <c r="M14" s="1" t="s">
        <v>836</v>
      </c>
      <c r="N14" s="4">
        <f t="shared" si="0"/>
        <v>0</v>
      </c>
    </row>
    <row r="15" spans="1:14" ht="11.25">
      <c r="A15" s="19">
        <v>7</v>
      </c>
      <c r="B15" s="1" t="s">
        <v>1168</v>
      </c>
      <c r="C15" s="1" t="s">
        <v>1169</v>
      </c>
      <c r="D15" s="1" t="s">
        <v>1170</v>
      </c>
      <c r="E15" s="1" t="s">
        <v>817</v>
      </c>
      <c r="F15" s="1"/>
      <c r="G15" s="2">
        <v>996043081</v>
      </c>
      <c r="H15" s="2">
        <v>481</v>
      </c>
      <c r="I15" s="2">
        <v>4790967220</v>
      </c>
      <c r="J15" s="3">
        <v>1</v>
      </c>
      <c r="K15" s="2">
        <v>4790967220</v>
      </c>
      <c r="L15" s="8"/>
      <c r="M15" s="1" t="s">
        <v>836</v>
      </c>
      <c r="N15" s="4">
        <f t="shared" si="0"/>
        <v>0</v>
      </c>
    </row>
    <row r="16" spans="1:14" ht="11.25">
      <c r="A16" s="19">
        <v>8</v>
      </c>
      <c r="B16" s="1" t="s">
        <v>1190</v>
      </c>
      <c r="C16" s="1" t="s">
        <v>1191</v>
      </c>
      <c r="D16" s="1" t="s">
        <v>1192</v>
      </c>
      <c r="E16" s="1" t="s">
        <v>817</v>
      </c>
      <c r="F16" s="1"/>
      <c r="G16" s="2">
        <v>488514461</v>
      </c>
      <c r="H16" s="2">
        <v>825</v>
      </c>
      <c r="I16" s="2">
        <v>4030244303</v>
      </c>
      <c r="J16" s="3">
        <v>0.75</v>
      </c>
      <c r="K16" s="2">
        <v>3022683227</v>
      </c>
      <c r="L16" s="8"/>
      <c r="M16" s="1" t="s">
        <v>836</v>
      </c>
      <c r="N16" s="4">
        <f t="shared" si="0"/>
        <v>0</v>
      </c>
    </row>
    <row r="17" spans="1:14" ht="11.25">
      <c r="A17" s="19">
        <v>9</v>
      </c>
      <c r="B17" s="1" t="s">
        <v>1208</v>
      </c>
      <c r="C17" s="1" t="s">
        <v>1209</v>
      </c>
      <c r="D17" s="1" t="s">
        <v>1210</v>
      </c>
      <c r="E17" s="1" t="s">
        <v>817</v>
      </c>
      <c r="F17" s="1"/>
      <c r="G17" s="2">
        <v>205107471</v>
      </c>
      <c r="H17" s="2">
        <v>1625</v>
      </c>
      <c r="I17" s="2">
        <v>3332996404</v>
      </c>
      <c r="J17" s="3">
        <v>0.75</v>
      </c>
      <c r="K17" s="2">
        <v>2499747303</v>
      </c>
      <c r="L17" s="8" t="s">
        <v>1211</v>
      </c>
      <c r="M17" s="1" t="s">
        <v>836</v>
      </c>
      <c r="N17" s="4">
        <f t="shared" si="0"/>
        <v>0</v>
      </c>
    </row>
    <row r="18" spans="1:14" ht="11.25">
      <c r="A18" s="19">
        <v>10</v>
      </c>
      <c r="B18" s="1" t="s">
        <v>1212</v>
      </c>
      <c r="C18" s="1" t="s">
        <v>1213</v>
      </c>
      <c r="D18" s="1" t="s">
        <v>1214</v>
      </c>
      <c r="E18" s="1" t="s">
        <v>817</v>
      </c>
      <c r="F18" s="1"/>
      <c r="G18" s="2">
        <v>171544211</v>
      </c>
      <c r="H18" s="2">
        <v>1925</v>
      </c>
      <c r="I18" s="2">
        <v>3302226062</v>
      </c>
      <c r="J18" s="3">
        <v>1</v>
      </c>
      <c r="K18" s="2">
        <v>3302226062</v>
      </c>
      <c r="L18" s="8" t="s">
        <v>1211</v>
      </c>
      <c r="M18" s="1" t="s">
        <v>836</v>
      </c>
      <c r="N18" s="4">
        <f t="shared" si="0"/>
        <v>0</v>
      </c>
    </row>
    <row r="19" spans="1:14" ht="11.25">
      <c r="A19" s="19">
        <v>11</v>
      </c>
      <c r="B19" s="1" t="s">
        <v>1221</v>
      </c>
      <c r="C19" s="1" t="s">
        <v>1222</v>
      </c>
      <c r="D19" s="1" t="s">
        <v>1223</v>
      </c>
      <c r="E19" s="1" t="s">
        <v>817</v>
      </c>
      <c r="F19" s="1"/>
      <c r="G19" s="2">
        <v>137470099</v>
      </c>
      <c r="H19" s="2">
        <v>2300</v>
      </c>
      <c r="I19" s="2">
        <v>3161812277</v>
      </c>
      <c r="J19" s="3">
        <v>0.75</v>
      </c>
      <c r="K19" s="2">
        <v>2371359208</v>
      </c>
      <c r="L19" s="8"/>
      <c r="M19" s="1" t="s">
        <v>836</v>
      </c>
      <c r="N19" s="4">
        <f t="shared" si="0"/>
        <v>0</v>
      </c>
    </row>
    <row r="20" spans="1:14" ht="11.25">
      <c r="A20" s="19">
        <v>12</v>
      </c>
      <c r="B20" s="1" t="s">
        <v>1257</v>
      </c>
      <c r="C20" s="1" t="s">
        <v>1258</v>
      </c>
      <c r="D20" s="1" t="s">
        <v>1259</v>
      </c>
      <c r="E20" s="1" t="s">
        <v>817</v>
      </c>
      <c r="F20" s="1"/>
      <c r="G20" s="2">
        <v>295550878</v>
      </c>
      <c r="H20" s="2">
        <v>880</v>
      </c>
      <c r="I20" s="2">
        <v>2600847726</v>
      </c>
      <c r="J20" s="3">
        <v>0.5</v>
      </c>
      <c r="K20" s="2">
        <v>1300423863</v>
      </c>
      <c r="L20" s="8"/>
      <c r="M20" s="1" t="s">
        <v>836</v>
      </c>
      <c r="N20" s="4">
        <f t="shared" si="0"/>
        <v>0</v>
      </c>
    </row>
    <row r="21" spans="1:14" ht="11.25">
      <c r="A21" s="19">
        <v>13</v>
      </c>
      <c r="B21" s="1" t="s">
        <v>1297</v>
      </c>
      <c r="C21" s="1" t="s">
        <v>1298</v>
      </c>
      <c r="D21" s="1" t="s">
        <v>1299</v>
      </c>
      <c r="E21" s="1" t="s">
        <v>817</v>
      </c>
      <c r="F21" s="1"/>
      <c r="G21" s="2">
        <v>503801158</v>
      </c>
      <c r="H21" s="2">
        <v>450</v>
      </c>
      <c r="I21" s="2">
        <v>2267105211</v>
      </c>
      <c r="J21" s="3">
        <v>1</v>
      </c>
      <c r="K21" s="2">
        <v>2267105211</v>
      </c>
      <c r="L21" s="8"/>
      <c r="M21" s="1" t="s">
        <v>836</v>
      </c>
      <c r="N21" s="4">
        <f t="shared" si="0"/>
        <v>0</v>
      </c>
    </row>
    <row r="22" spans="1:14" ht="11.25">
      <c r="A22" s="19">
        <v>14</v>
      </c>
      <c r="B22" s="1" t="s">
        <v>51</v>
      </c>
      <c r="C22" s="1" t="s">
        <v>52</v>
      </c>
      <c r="D22" s="1" t="s">
        <v>53</v>
      </c>
      <c r="E22" s="1" t="s">
        <v>817</v>
      </c>
      <c r="F22" s="1"/>
      <c r="G22" s="2">
        <v>61591087</v>
      </c>
      <c r="H22" s="2">
        <v>1560</v>
      </c>
      <c r="I22" s="2">
        <v>960820957</v>
      </c>
      <c r="J22" s="3">
        <v>1</v>
      </c>
      <c r="K22" s="2">
        <v>960820957</v>
      </c>
      <c r="L22" s="8"/>
      <c r="M22" s="1" t="s">
        <v>836</v>
      </c>
      <c r="N22" s="4">
        <f t="shared" si="0"/>
        <v>0</v>
      </c>
    </row>
    <row r="23" spans="1:14" ht="11.25">
      <c r="A23" s="19">
        <v>0</v>
      </c>
      <c r="B23" s="1" t="s">
        <v>54</v>
      </c>
      <c r="C23" s="1" t="s">
        <v>55</v>
      </c>
      <c r="D23" s="1" t="s">
        <v>56</v>
      </c>
      <c r="E23" s="1" t="s">
        <v>817</v>
      </c>
      <c r="F23" s="1"/>
      <c r="G23" s="2">
        <v>61591087</v>
      </c>
      <c r="H23" s="2">
        <v>900</v>
      </c>
      <c r="I23" s="2">
        <v>554319783</v>
      </c>
      <c r="J23" s="3">
        <v>0.75</v>
      </c>
      <c r="K23" s="2">
        <v>415739837</v>
      </c>
      <c r="L23" s="8" t="s">
        <v>926</v>
      </c>
      <c r="M23" s="1" t="s">
        <v>836</v>
      </c>
      <c r="N23" s="4">
        <f t="shared" si="0"/>
        <v>0</v>
      </c>
    </row>
    <row r="24" spans="1:14" ht="11.25">
      <c r="A24" s="19">
        <v>15</v>
      </c>
      <c r="B24" s="1" t="s">
        <v>83</v>
      </c>
      <c r="C24" s="1" t="s">
        <v>84</v>
      </c>
      <c r="D24" s="1" t="s">
        <v>85</v>
      </c>
      <c r="E24" s="1" t="s">
        <v>817</v>
      </c>
      <c r="F24" s="1"/>
      <c r="G24" s="2">
        <v>474026279</v>
      </c>
      <c r="H24" s="2">
        <v>300</v>
      </c>
      <c r="I24" s="2">
        <v>1422078837</v>
      </c>
      <c r="J24" s="3">
        <v>0.75</v>
      </c>
      <c r="K24" s="2">
        <v>1066559128</v>
      </c>
      <c r="L24" s="8"/>
      <c r="M24" s="1" t="s">
        <v>836</v>
      </c>
      <c r="N24" s="4">
        <f t="shared" si="0"/>
        <v>0</v>
      </c>
    </row>
    <row r="25" spans="1:14" ht="11.25">
      <c r="A25" s="19">
        <v>16</v>
      </c>
      <c r="B25" s="1" t="s">
        <v>95</v>
      </c>
      <c r="C25" s="1" t="s">
        <v>96</v>
      </c>
      <c r="D25" s="1" t="s">
        <v>97</v>
      </c>
      <c r="E25" s="1" t="s">
        <v>817</v>
      </c>
      <c r="F25" s="1"/>
      <c r="G25" s="2">
        <v>173804113</v>
      </c>
      <c r="H25" s="2">
        <v>800</v>
      </c>
      <c r="I25" s="2">
        <v>1390432904</v>
      </c>
      <c r="J25" s="3">
        <v>0.75</v>
      </c>
      <c r="K25" s="2">
        <v>1042824678</v>
      </c>
      <c r="L25" s="8"/>
      <c r="M25" s="1" t="s">
        <v>836</v>
      </c>
      <c r="N25" s="4">
        <f t="shared" si="0"/>
        <v>0</v>
      </c>
    </row>
    <row r="26" spans="1:14" s="11" customFormat="1" ht="11.25">
      <c r="A26" s="20">
        <v>17</v>
      </c>
      <c r="B26" s="11" t="s">
        <v>101</v>
      </c>
      <c r="C26" s="11" t="s">
        <v>102</v>
      </c>
      <c r="D26" s="11" t="s">
        <v>103</v>
      </c>
      <c r="E26" s="11" t="s">
        <v>817</v>
      </c>
      <c r="G26" s="12">
        <v>130106442</v>
      </c>
      <c r="H26" s="12">
        <v>1006</v>
      </c>
      <c r="I26" s="12">
        <v>1308870807</v>
      </c>
      <c r="J26" s="13">
        <v>0.75</v>
      </c>
      <c r="K26" s="12">
        <v>981653105</v>
      </c>
      <c r="L26" s="14"/>
      <c r="M26" s="11" t="s">
        <v>836</v>
      </c>
      <c r="N26" s="16">
        <f t="shared" si="0"/>
        <v>0</v>
      </c>
    </row>
    <row r="27" spans="1:14" ht="11.25">
      <c r="A27" s="19">
        <v>18</v>
      </c>
      <c r="B27" s="1" t="s">
        <v>116</v>
      </c>
      <c r="C27" s="1" t="s">
        <v>117</v>
      </c>
      <c r="D27" s="1" t="s">
        <v>118</v>
      </c>
      <c r="E27" s="1" t="s">
        <v>817</v>
      </c>
      <c r="F27" s="1"/>
      <c r="G27" s="2">
        <v>207628000</v>
      </c>
      <c r="H27" s="2">
        <v>570</v>
      </c>
      <c r="I27" s="2">
        <v>1183479600</v>
      </c>
      <c r="J27" s="3">
        <v>0.75</v>
      </c>
      <c r="K27" s="2">
        <v>887609700</v>
      </c>
      <c r="L27" s="8" t="s">
        <v>1211</v>
      </c>
      <c r="M27" s="1" t="s">
        <v>836</v>
      </c>
      <c r="N27" s="4">
        <f t="shared" si="0"/>
        <v>0</v>
      </c>
    </row>
    <row r="28" spans="1:14" ht="11.25">
      <c r="A28" s="19">
        <v>19</v>
      </c>
      <c r="B28" s="1" t="s">
        <v>125</v>
      </c>
      <c r="C28" s="1" t="s">
        <v>126</v>
      </c>
      <c r="D28" s="1" t="s">
        <v>127</v>
      </c>
      <c r="E28" s="1" t="s">
        <v>817</v>
      </c>
      <c r="F28" s="1"/>
      <c r="G28" s="2">
        <v>89297472</v>
      </c>
      <c r="H28" s="2">
        <v>1270</v>
      </c>
      <c r="I28" s="2">
        <v>1134077894</v>
      </c>
      <c r="J28" s="3">
        <v>0.75</v>
      </c>
      <c r="K28" s="2">
        <v>850558421</v>
      </c>
      <c r="L28" s="8"/>
      <c r="M28" s="1" t="s">
        <v>836</v>
      </c>
      <c r="N28" s="4">
        <f t="shared" si="0"/>
        <v>0</v>
      </c>
    </row>
    <row r="29" spans="1:14" ht="11.25">
      <c r="A29" s="19">
        <v>20</v>
      </c>
      <c r="B29" s="1" t="s">
        <v>252</v>
      </c>
      <c r="C29" s="1" t="s">
        <v>253</v>
      </c>
      <c r="D29" s="1" t="s">
        <v>254</v>
      </c>
      <c r="E29" s="1" t="s">
        <v>817</v>
      </c>
      <c r="F29" s="1"/>
      <c r="G29" s="2">
        <v>206471849</v>
      </c>
      <c r="H29" s="2">
        <v>205</v>
      </c>
      <c r="I29" s="2">
        <v>423267290</v>
      </c>
      <c r="J29" s="3">
        <v>0.5</v>
      </c>
      <c r="K29" s="2">
        <v>211633645</v>
      </c>
      <c r="L29" s="8"/>
      <c r="M29" s="1" t="s">
        <v>836</v>
      </c>
      <c r="N29" s="4">
        <f t="shared" si="0"/>
        <v>0</v>
      </c>
    </row>
    <row r="30" spans="12:13" ht="11.25">
      <c r="L30" s="10"/>
      <c r="M30" s="1" t="s">
        <v>836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1" t="s">
        <v>836</v>
      </c>
    </row>
    <row r="44" spans="12:13" ht="11.25">
      <c r="L44" s="10"/>
      <c r="M44" s="1" t="s">
        <v>837</v>
      </c>
    </row>
    <row r="45" spans="12:13" ht="11.25">
      <c r="L45" s="10"/>
      <c r="M45" s="1" t="s">
        <v>836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837</v>
      </c>
    </row>
    <row r="53" spans="12:13" ht="11.25">
      <c r="L53" s="10"/>
      <c r="M53" s="1" t="s">
        <v>836</v>
      </c>
    </row>
    <row r="54" spans="12:13" ht="11.25">
      <c r="L54" s="10"/>
      <c r="M54" s="1" t="s">
        <v>836</v>
      </c>
    </row>
    <row r="55" spans="12:13" ht="11.25">
      <c r="L55" s="10"/>
      <c r="M55" s="11" t="s">
        <v>836</v>
      </c>
    </row>
    <row r="56" spans="12:13" ht="11.25">
      <c r="L56" s="10"/>
      <c r="M56" s="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837</v>
      </c>
    </row>
    <row r="73" spans="12:13" ht="11.25">
      <c r="L73" s="10"/>
      <c r="M73" s="1" t="s">
        <v>836</v>
      </c>
    </row>
    <row r="74" spans="12:13" ht="11.25">
      <c r="L74" s="10"/>
      <c r="M74" s="1" t="s">
        <v>837</v>
      </c>
    </row>
    <row r="75" spans="12:13" ht="11.25">
      <c r="L75" s="10"/>
      <c r="M75" s="1" t="s">
        <v>836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837</v>
      </c>
    </row>
    <row r="79" spans="12:13" ht="11.25">
      <c r="L79" s="10"/>
      <c r="M79" s="1" t="s">
        <v>836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837</v>
      </c>
    </row>
    <row r="88" spans="12:13" ht="11.25">
      <c r="L88" s="10"/>
      <c r="M88" s="1" t="s">
        <v>836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837</v>
      </c>
    </row>
    <row r="92" spans="12:13" ht="11.25">
      <c r="L92" s="10"/>
      <c r="M92" s="1" t="s">
        <v>837</v>
      </c>
    </row>
    <row r="93" spans="12:13" ht="11.25">
      <c r="L93" s="10"/>
      <c r="M93" s="1" t="s">
        <v>836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837</v>
      </c>
    </row>
    <row r="98" spans="12:13" ht="11.25">
      <c r="L98" s="10"/>
      <c r="M98" s="1" t="s">
        <v>837</v>
      </c>
    </row>
    <row r="99" spans="12:13" ht="11.25">
      <c r="L99" s="10"/>
      <c r="M99" s="1" t="s">
        <v>836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1" t="s">
        <v>836</v>
      </c>
    </row>
    <row r="105" spans="12:13" ht="11.25">
      <c r="L105" s="10"/>
      <c r="M105" s="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837</v>
      </c>
    </row>
    <row r="120" spans="12:13" ht="11.25">
      <c r="L120" s="10"/>
      <c r="M120" s="1" t="s">
        <v>836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837</v>
      </c>
    </row>
    <row r="123" spans="12:13" ht="11.25">
      <c r="L123" s="10"/>
      <c r="M123" s="1" t="s">
        <v>836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837</v>
      </c>
    </row>
    <row r="127" spans="12:13" ht="11.25">
      <c r="L127" s="10"/>
      <c r="M127" s="1" t="s">
        <v>836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837</v>
      </c>
    </row>
    <row r="131" spans="12:13" ht="11.25">
      <c r="L131" s="10"/>
      <c r="M131" s="1" t="s">
        <v>836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837</v>
      </c>
    </row>
    <row r="135" spans="12:13" ht="11.25">
      <c r="L135" s="10"/>
      <c r="M135" s="1" t="s">
        <v>836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837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836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1" t="s">
        <v>836</v>
      </c>
    </row>
    <row r="144" spans="12:13" ht="11.25">
      <c r="L144" s="10"/>
      <c r="M144" s="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837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836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837</v>
      </c>
    </row>
    <row r="154" spans="12:13" ht="11.25">
      <c r="L154" s="10"/>
      <c r="M154" s="1" t="s">
        <v>836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837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836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837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836</v>
      </c>
    </row>
    <row r="164" spans="12:13" ht="11.25">
      <c r="L164" s="10"/>
      <c r="M164" s="1" t="s">
        <v>837</v>
      </c>
    </row>
    <row r="165" spans="12:13" ht="11.25">
      <c r="L165" s="10"/>
      <c r="M165" s="1" t="s">
        <v>836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837</v>
      </c>
    </row>
    <row r="168" spans="12:13" ht="11.25">
      <c r="L168" s="10"/>
      <c r="M168" s="1" t="s">
        <v>836</v>
      </c>
    </row>
    <row r="169" spans="12:13" ht="11.25">
      <c r="L169" s="10"/>
      <c r="M169" s="1" t="s">
        <v>837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836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837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836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837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836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837</v>
      </c>
    </row>
    <row r="188" spans="12:13" ht="11.25">
      <c r="L188" s="10"/>
      <c r="M188" s="1" t="s">
        <v>836</v>
      </c>
    </row>
    <row r="189" spans="12:13" ht="11.25">
      <c r="L189" s="10"/>
      <c r="M189" s="1" t="s">
        <v>837</v>
      </c>
    </row>
    <row r="190" spans="12:13" ht="11.25">
      <c r="L190" s="10"/>
      <c r="M190" s="1" t="s">
        <v>836</v>
      </c>
    </row>
    <row r="191" spans="12:13" ht="11.25">
      <c r="L191" s="10"/>
      <c r="M191" s="1" t="s">
        <v>837</v>
      </c>
    </row>
    <row r="192" spans="12:13" ht="11.25">
      <c r="L192" s="10"/>
      <c r="M192" s="1" t="s">
        <v>836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837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836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1" t="s">
        <v>836</v>
      </c>
    </row>
    <row r="206" spans="12:13" ht="11.25">
      <c r="L206" s="10"/>
      <c r="M206" s="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837</v>
      </c>
    </row>
    <row r="218" spans="12:13" ht="11.25">
      <c r="L218" s="10"/>
      <c r="M218" s="1" t="s">
        <v>836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837</v>
      </c>
    </row>
    <row r="267" spans="12:13" ht="11.25">
      <c r="L267" s="10"/>
      <c r="M267" s="1" t="s">
        <v>836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837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836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837</v>
      </c>
    </row>
    <row r="284" spans="12:13" ht="11.25">
      <c r="L284" s="10"/>
      <c r="M284" s="1" t="s">
        <v>836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837</v>
      </c>
    </row>
    <row r="288" spans="12:13" ht="11.25">
      <c r="L288" s="10"/>
      <c r="M288" s="1" t="s">
        <v>836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837</v>
      </c>
    </row>
    <row r="302" spans="12:13" ht="11.25">
      <c r="L302" s="10"/>
      <c r="M302" s="1" t="s">
        <v>836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837</v>
      </c>
    </row>
    <row r="305" spans="12:13" ht="11.25">
      <c r="L305" s="10"/>
      <c r="M305" s="1" t="s">
        <v>836</v>
      </c>
    </row>
    <row r="306" spans="12:13" ht="11.25">
      <c r="L306" s="10"/>
      <c r="M306" s="1" t="s">
        <v>837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836</v>
      </c>
    </row>
    <row r="309" spans="12:13" ht="11.25">
      <c r="L309" s="10"/>
      <c r="M309" s="1" t="s">
        <v>837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836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837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836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837</v>
      </c>
    </row>
    <row r="333" spans="12:13" ht="11.25">
      <c r="L333" s="10"/>
      <c r="M333" s="1" t="s">
        <v>836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837</v>
      </c>
    </row>
    <row r="339" spans="12:13" ht="11.25">
      <c r="L339" s="10"/>
      <c r="M339" s="1" t="s">
        <v>836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837</v>
      </c>
    </row>
    <row r="342" spans="12:13" ht="11.25">
      <c r="L342" s="10"/>
      <c r="M342" s="1" t="s">
        <v>836</v>
      </c>
    </row>
    <row r="343" spans="12:13" ht="11.25">
      <c r="L343" s="10"/>
      <c r="M343" s="1" t="s">
        <v>837</v>
      </c>
    </row>
    <row r="344" spans="12:13" ht="11.25">
      <c r="L344" s="10"/>
      <c r="M344" s="1" t="s">
        <v>836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837</v>
      </c>
    </row>
    <row r="362" spans="12:13" ht="11.25">
      <c r="L362" s="10"/>
      <c r="M362" s="1" t="s">
        <v>836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837</v>
      </c>
    </row>
    <row r="373" spans="12:13" ht="11.25">
      <c r="L373" s="10"/>
      <c r="M373" s="1" t="s">
        <v>836</v>
      </c>
    </row>
    <row r="374" spans="12:13" ht="11.25">
      <c r="L374" s="10"/>
      <c r="M374" s="1" t="s">
        <v>837</v>
      </c>
    </row>
    <row r="375" spans="12:13" ht="11.25">
      <c r="L375" s="10"/>
      <c r="M375" s="1" t="s">
        <v>836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837</v>
      </c>
    </row>
    <row r="381" spans="12:13" ht="11.25">
      <c r="L381" s="10"/>
      <c r="M381" s="1" t="s">
        <v>836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837</v>
      </c>
    </row>
    <row r="385" spans="12:13" ht="11.25">
      <c r="L385" s="10"/>
      <c r="M385" s="1" t="s">
        <v>836</v>
      </c>
    </row>
    <row r="386" spans="12:13" ht="11.25">
      <c r="L386" s="10"/>
      <c r="M386" s="1" t="s">
        <v>837</v>
      </c>
    </row>
    <row r="387" spans="12:13" ht="11.25">
      <c r="L387" s="10"/>
      <c r="M387" s="1" t="s">
        <v>836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</sheetData>
  <mergeCells count="2">
    <mergeCell ref="A2:K2"/>
    <mergeCell ref="A3:K3"/>
  </mergeCells>
  <conditionalFormatting sqref="A30:A402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21" customWidth="1"/>
    <col min="2" max="2" width="23.8515625" style="9" bestFit="1" customWidth="1"/>
    <col min="3" max="3" width="5.140625" style="9" bestFit="1" customWidth="1"/>
    <col min="4" max="4" width="11.8515625" style="9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4.8515625" style="2" bestFit="1" customWidth="1"/>
    <col min="10" max="10" width="10.421875" style="3" bestFit="1" customWidth="1"/>
    <col min="11" max="11" width="14.003906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821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968</v>
      </c>
      <c r="C7" s="1" t="s">
        <v>969</v>
      </c>
      <c r="D7" s="1" t="s">
        <v>970</v>
      </c>
      <c r="E7" s="1" t="s">
        <v>819</v>
      </c>
      <c r="F7" s="1"/>
      <c r="G7" s="2">
        <v>793104537</v>
      </c>
      <c r="H7" s="2">
        <v>2545</v>
      </c>
      <c r="I7" s="2">
        <v>2018451046665</v>
      </c>
      <c r="J7" s="3">
        <v>2.569779</v>
      </c>
      <c r="K7" s="2">
        <v>5186972467961</v>
      </c>
      <c r="L7" s="8"/>
      <c r="M7" s="1" t="s">
        <v>836</v>
      </c>
      <c r="N7" s="4">
        <f aca="true" t="shared" si="0" ref="N7:N50">0*(1)</f>
        <v>0</v>
      </c>
    </row>
    <row r="8" spans="1:14" ht="11.25">
      <c r="A8" s="19">
        <v>2</v>
      </c>
      <c r="B8" s="1" t="s">
        <v>1107</v>
      </c>
      <c r="C8" s="1" t="s">
        <v>1108</v>
      </c>
      <c r="D8" s="1" t="s">
        <v>1109</v>
      </c>
      <c r="E8" s="1" t="s">
        <v>819</v>
      </c>
      <c r="F8" s="1"/>
      <c r="G8" s="2">
        <v>559574737</v>
      </c>
      <c r="H8" s="2">
        <v>1239</v>
      </c>
      <c r="I8" s="2">
        <v>693313099143</v>
      </c>
      <c r="J8" s="3">
        <v>7.387147</v>
      </c>
      <c r="K8" s="2">
        <v>5121606076166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1205</v>
      </c>
      <c r="C9" s="1" t="s">
        <v>1206</v>
      </c>
      <c r="D9" s="1" t="s">
        <v>1207</v>
      </c>
      <c r="E9" s="1" t="s">
        <v>819</v>
      </c>
      <c r="F9" s="1"/>
      <c r="G9" s="2">
        <v>100000000</v>
      </c>
      <c r="H9" s="2">
        <v>3450</v>
      </c>
      <c r="I9" s="2">
        <v>345000000000</v>
      </c>
      <c r="J9" s="3">
        <v>13.6203</v>
      </c>
      <c r="K9" s="2">
        <v>4699004259110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1039</v>
      </c>
      <c r="C10" s="1" t="s">
        <v>1040</v>
      </c>
      <c r="D10" s="1" t="s">
        <v>1041</v>
      </c>
      <c r="E10" s="1" t="s">
        <v>819</v>
      </c>
      <c r="F10" s="1"/>
      <c r="G10" s="2">
        <v>212129870</v>
      </c>
      <c r="H10" s="2">
        <v>5050</v>
      </c>
      <c r="I10" s="2">
        <v>1071255843500</v>
      </c>
      <c r="J10" s="3">
        <v>4.358029</v>
      </c>
      <c r="K10" s="2">
        <v>4668563913164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1140</v>
      </c>
      <c r="C11" s="1" t="s">
        <v>1141</v>
      </c>
      <c r="D11" s="1" t="s">
        <v>1142</v>
      </c>
      <c r="E11" s="1" t="s">
        <v>819</v>
      </c>
      <c r="F11" s="1"/>
      <c r="G11" s="2">
        <v>178500000</v>
      </c>
      <c r="H11" s="2">
        <v>2935</v>
      </c>
      <c r="I11" s="2">
        <v>523897500000</v>
      </c>
      <c r="J11" s="3">
        <v>8.344152</v>
      </c>
      <c r="K11" s="2">
        <v>4371480608468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1095</v>
      </c>
      <c r="C12" s="1" t="s">
        <v>1096</v>
      </c>
      <c r="D12" s="1" t="s">
        <v>1097</v>
      </c>
      <c r="E12" s="1" t="s">
        <v>819</v>
      </c>
      <c r="F12" s="1"/>
      <c r="G12" s="2">
        <v>240498241</v>
      </c>
      <c r="H12" s="2">
        <v>3300</v>
      </c>
      <c r="I12" s="2">
        <v>793644195300</v>
      </c>
      <c r="J12" s="3">
        <v>5.146478</v>
      </c>
      <c r="K12" s="2">
        <v>4084472530713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977</v>
      </c>
      <c r="C13" s="1" t="s">
        <v>978</v>
      </c>
      <c r="D13" s="1" t="s">
        <v>979</v>
      </c>
      <c r="E13" s="1" t="s">
        <v>819</v>
      </c>
      <c r="F13" s="1"/>
      <c r="G13" s="2">
        <v>536706310</v>
      </c>
      <c r="H13" s="2">
        <v>3445</v>
      </c>
      <c r="I13" s="2">
        <v>1848953237950</v>
      </c>
      <c r="J13" s="3">
        <v>2.196083</v>
      </c>
      <c r="K13" s="2">
        <v>4060454019303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923</v>
      </c>
      <c r="C14" s="1" t="s">
        <v>924</v>
      </c>
      <c r="D14" s="1" t="s">
        <v>925</v>
      </c>
      <c r="E14" s="1" t="s">
        <v>819</v>
      </c>
      <c r="F14" s="1"/>
      <c r="G14" s="2">
        <v>422065674</v>
      </c>
      <c r="H14" s="2">
        <v>5023</v>
      </c>
      <c r="I14" s="2">
        <v>2120035880502</v>
      </c>
      <c r="J14" s="3">
        <v>1.831187</v>
      </c>
      <c r="K14" s="2">
        <v>3882181406525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1064</v>
      </c>
      <c r="C15" s="1" t="s">
        <v>1065</v>
      </c>
      <c r="D15" s="1" t="s">
        <v>1066</v>
      </c>
      <c r="E15" s="1" t="s">
        <v>819</v>
      </c>
      <c r="F15" s="1"/>
      <c r="G15" s="2">
        <v>650793627</v>
      </c>
      <c r="H15" s="2">
        <v>1385</v>
      </c>
      <c r="I15" s="2">
        <v>901349173395</v>
      </c>
      <c r="J15" s="3">
        <v>4.266894</v>
      </c>
      <c r="K15" s="2">
        <v>3845961686787</v>
      </c>
      <c r="L15" s="8"/>
      <c r="M15" s="1" t="s">
        <v>836</v>
      </c>
      <c r="N15" s="4">
        <f t="shared" si="0"/>
        <v>0</v>
      </c>
    </row>
    <row r="16" spans="1:14" ht="11.25">
      <c r="A16" s="19">
        <v>10</v>
      </c>
      <c r="B16" s="1" t="s">
        <v>920</v>
      </c>
      <c r="C16" s="1" t="s">
        <v>921</v>
      </c>
      <c r="D16" s="1" t="s">
        <v>922</v>
      </c>
      <c r="E16" s="1" t="s">
        <v>819</v>
      </c>
      <c r="F16" s="1"/>
      <c r="G16" s="2">
        <v>234311314</v>
      </c>
      <c r="H16" s="2">
        <v>5179</v>
      </c>
      <c r="I16" s="2">
        <v>1213498295206</v>
      </c>
      <c r="J16" s="3">
        <v>3.102801</v>
      </c>
      <c r="K16" s="2">
        <v>3765243537106</v>
      </c>
      <c r="L16" s="8"/>
      <c r="M16" s="1" t="s">
        <v>836</v>
      </c>
      <c r="N16" s="4">
        <f t="shared" si="0"/>
        <v>0</v>
      </c>
    </row>
    <row r="17" spans="1:14" ht="11.25">
      <c r="A17" s="19">
        <v>11</v>
      </c>
      <c r="B17" s="1" t="s">
        <v>935</v>
      </c>
      <c r="C17" s="1" t="s">
        <v>936</v>
      </c>
      <c r="D17" s="1" t="s">
        <v>937</v>
      </c>
      <c r="E17" s="1" t="s">
        <v>819</v>
      </c>
      <c r="F17" s="1"/>
      <c r="G17" s="2">
        <v>1209111456</v>
      </c>
      <c r="H17" s="2">
        <v>2345</v>
      </c>
      <c r="I17" s="2">
        <v>2835366364320</v>
      </c>
      <c r="J17" s="3">
        <v>1.233043</v>
      </c>
      <c r="K17" s="2">
        <v>3496127845495</v>
      </c>
      <c r="L17" s="8"/>
      <c r="M17" s="1" t="s">
        <v>836</v>
      </c>
      <c r="N17" s="4">
        <f t="shared" si="0"/>
        <v>0</v>
      </c>
    </row>
    <row r="18" spans="1:14" ht="11.25">
      <c r="A18" s="19">
        <v>12</v>
      </c>
      <c r="B18" s="1" t="s">
        <v>908</v>
      </c>
      <c r="C18" s="1" t="s">
        <v>909</v>
      </c>
      <c r="D18" s="1" t="s">
        <v>910</v>
      </c>
      <c r="E18" s="1" t="s">
        <v>819</v>
      </c>
      <c r="F18" s="1"/>
      <c r="G18" s="2">
        <v>455923249</v>
      </c>
      <c r="H18" s="2">
        <v>9840</v>
      </c>
      <c r="I18" s="2">
        <v>4486284770160</v>
      </c>
      <c r="J18" s="3">
        <v>0.7596499</v>
      </c>
      <c r="K18" s="2">
        <v>3408005922310</v>
      </c>
      <c r="L18" s="8"/>
      <c r="M18" s="1" t="s">
        <v>836</v>
      </c>
      <c r="N18" s="4">
        <f t="shared" si="0"/>
        <v>0</v>
      </c>
    </row>
    <row r="19" spans="1:14" ht="11.25">
      <c r="A19" s="19">
        <v>13</v>
      </c>
      <c r="B19" s="1" t="s">
        <v>887</v>
      </c>
      <c r="C19" s="1" t="s">
        <v>888</v>
      </c>
      <c r="D19" s="1" t="s">
        <v>889</v>
      </c>
      <c r="E19" s="1" t="s">
        <v>819</v>
      </c>
      <c r="F19" s="1"/>
      <c r="G19" s="2">
        <v>525228322</v>
      </c>
      <c r="H19" s="2">
        <v>14850</v>
      </c>
      <c r="I19" s="2">
        <v>7799640581700</v>
      </c>
      <c r="J19" s="3">
        <v>0.4358954</v>
      </c>
      <c r="K19" s="2">
        <v>3399827786310</v>
      </c>
      <c r="L19" s="8"/>
      <c r="M19" s="1" t="s">
        <v>836</v>
      </c>
      <c r="N19" s="4">
        <f t="shared" si="0"/>
        <v>0</v>
      </c>
    </row>
    <row r="20" spans="1:14" ht="11.25">
      <c r="A20" s="19">
        <v>14</v>
      </c>
      <c r="B20" s="1" t="s">
        <v>869</v>
      </c>
      <c r="C20" s="1" t="s">
        <v>870</v>
      </c>
      <c r="D20" s="1" t="s">
        <v>871</v>
      </c>
      <c r="E20" s="1"/>
      <c r="F20" s="1" t="s">
        <v>819</v>
      </c>
      <c r="G20" s="2">
        <v>317103501</v>
      </c>
      <c r="H20" s="2">
        <v>32000</v>
      </c>
      <c r="I20" s="2">
        <v>10147312032000</v>
      </c>
      <c r="J20" s="3">
        <v>0.3203802</v>
      </c>
      <c r="K20" s="2">
        <v>3250997666228</v>
      </c>
      <c r="L20" s="8"/>
      <c r="M20" s="1" t="s">
        <v>836</v>
      </c>
      <c r="N20" s="4">
        <f t="shared" si="0"/>
        <v>0</v>
      </c>
    </row>
    <row r="21" spans="1:14" ht="11.25">
      <c r="A21" s="19">
        <v>15</v>
      </c>
      <c r="B21" s="1" t="s">
        <v>965</v>
      </c>
      <c r="C21" s="1" t="s">
        <v>966</v>
      </c>
      <c r="D21" s="1" t="s">
        <v>967</v>
      </c>
      <c r="E21" s="1" t="s">
        <v>819</v>
      </c>
      <c r="F21" s="1"/>
      <c r="G21" s="2">
        <v>288956191</v>
      </c>
      <c r="H21" s="2">
        <v>7479</v>
      </c>
      <c r="I21" s="2">
        <v>2161103352489</v>
      </c>
      <c r="J21" s="3">
        <v>1.501651</v>
      </c>
      <c r="K21" s="2">
        <v>3245223630776</v>
      </c>
      <c r="L21" s="8"/>
      <c r="M21" s="1" t="s">
        <v>836</v>
      </c>
      <c r="N21" s="4">
        <f t="shared" si="0"/>
        <v>0</v>
      </c>
    </row>
    <row r="22" spans="1:14" ht="11.25">
      <c r="A22" s="19">
        <v>16</v>
      </c>
      <c r="B22" s="1" t="s">
        <v>899</v>
      </c>
      <c r="C22" s="1" t="s">
        <v>900</v>
      </c>
      <c r="D22" s="1" t="s">
        <v>901</v>
      </c>
      <c r="E22" s="1" t="s">
        <v>819</v>
      </c>
      <c r="F22" s="1"/>
      <c r="G22" s="2">
        <v>674955074</v>
      </c>
      <c r="H22" s="2">
        <v>8855</v>
      </c>
      <c r="I22" s="2">
        <v>5976727180270</v>
      </c>
      <c r="J22" s="3">
        <v>0.5417458</v>
      </c>
      <c r="K22" s="2">
        <v>3237866739469</v>
      </c>
      <c r="L22" s="8"/>
      <c r="M22" s="1" t="s">
        <v>836</v>
      </c>
      <c r="N22" s="4">
        <f t="shared" si="0"/>
        <v>0</v>
      </c>
    </row>
    <row r="23" spans="1:14" ht="11.25">
      <c r="A23" s="19">
        <v>17</v>
      </c>
      <c r="B23" s="1" t="s">
        <v>1055</v>
      </c>
      <c r="C23" s="1" t="s">
        <v>1056</v>
      </c>
      <c r="D23" s="1" t="s">
        <v>1057</v>
      </c>
      <c r="E23" s="1" t="s">
        <v>819</v>
      </c>
      <c r="F23" s="1"/>
      <c r="G23" s="2">
        <v>894370160</v>
      </c>
      <c r="H23" s="2">
        <v>1120</v>
      </c>
      <c r="I23" s="2">
        <v>1001694579200</v>
      </c>
      <c r="J23" s="3">
        <v>3.137741</v>
      </c>
      <c r="K23" s="2">
        <v>3143058478474</v>
      </c>
      <c r="L23" s="8"/>
      <c r="M23" s="1" t="s">
        <v>836</v>
      </c>
      <c r="N23" s="4">
        <f t="shared" si="0"/>
        <v>0</v>
      </c>
    </row>
    <row r="24" spans="1:14" ht="11.25">
      <c r="A24" s="19">
        <v>18</v>
      </c>
      <c r="B24" s="1" t="s">
        <v>872</v>
      </c>
      <c r="C24" s="1" t="s">
        <v>873</v>
      </c>
      <c r="D24" s="1" t="s">
        <v>874</v>
      </c>
      <c r="E24" s="1"/>
      <c r="F24" s="1" t="s">
        <v>819</v>
      </c>
      <c r="G24" s="2">
        <v>5479348898</v>
      </c>
      <c r="H24" s="2">
        <v>1738</v>
      </c>
      <c r="I24" s="2">
        <v>9523108384724</v>
      </c>
      <c r="J24" s="3">
        <v>0.3246283</v>
      </c>
      <c r="K24" s="2">
        <v>3091470423884</v>
      </c>
      <c r="L24" s="8"/>
      <c r="M24" s="1" t="s">
        <v>836</v>
      </c>
      <c r="N24" s="4">
        <f t="shared" si="0"/>
        <v>0</v>
      </c>
    </row>
    <row r="25" spans="1:14" ht="11.25">
      <c r="A25" s="19">
        <v>19</v>
      </c>
      <c r="B25" s="1" t="s">
        <v>845</v>
      </c>
      <c r="C25" s="1" t="s">
        <v>846</v>
      </c>
      <c r="D25" s="1" t="s">
        <v>847</v>
      </c>
      <c r="E25" s="1" t="s">
        <v>819</v>
      </c>
      <c r="F25" s="1"/>
      <c r="G25" s="2">
        <v>235656373</v>
      </c>
      <c r="H25" s="2">
        <v>133000</v>
      </c>
      <c r="I25" s="2">
        <v>31342297609000</v>
      </c>
      <c r="J25" s="3">
        <v>0.09851496</v>
      </c>
      <c r="K25" s="2">
        <v>3087685170690</v>
      </c>
      <c r="L25" s="8"/>
      <c r="M25" s="1" t="s">
        <v>836</v>
      </c>
      <c r="N25" s="4">
        <f t="shared" si="0"/>
        <v>0</v>
      </c>
    </row>
    <row r="26" spans="1:14" s="11" customFormat="1" ht="11.25">
      <c r="A26" s="20">
        <v>20</v>
      </c>
      <c r="B26" s="11" t="s">
        <v>1122</v>
      </c>
      <c r="C26" s="11" t="s">
        <v>1123</v>
      </c>
      <c r="D26" s="11" t="s">
        <v>1124</v>
      </c>
      <c r="E26" s="11" t="s">
        <v>819</v>
      </c>
      <c r="G26" s="12">
        <v>106026840</v>
      </c>
      <c r="H26" s="12">
        <v>5600</v>
      </c>
      <c r="I26" s="12">
        <v>593750304000</v>
      </c>
      <c r="J26" s="13">
        <v>5.01496</v>
      </c>
      <c r="K26" s="12">
        <v>2977634196143</v>
      </c>
      <c r="L26" s="8"/>
      <c r="M26" s="11" t="s">
        <v>836</v>
      </c>
      <c r="N26" s="16">
        <f t="shared" si="0"/>
        <v>0</v>
      </c>
    </row>
    <row r="27" spans="1:14" ht="11.25">
      <c r="A27" s="19">
        <v>21</v>
      </c>
      <c r="B27" s="1" t="s">
        <v>881</v>
      </c>
      <c r="C27" s="1" t="s">
        <v>882</v>
      </c>
      <c r="D27" s="1" t="s">
        <v>883</v>
      </c>
      <c r="E27" s="1"/>
      <c r="F27" s="1"/>
      <c r="G27" s="2">
        <v>5613566954</v>
      </c>
      <c r="H27" s="2">
        <v>1448</v>
      </c>
      <c r="I27" s="2">
        <v>8128444949392</v>
      </c>
      <c r="J27" s="3">
        <v>0.3581148</v>
      </c>
      <c r="K27" s="2">
        <v>2910916508875</v>
      </c>
      <c r="L27" s="8"/>
      <c r="M27" s="1" t="s">
        <v>836</v>
      </c>
      <c r="N27" s="4">
        <f t="shared" si="0"/>
        <v>0</v>
      </c>
    </row>
    <row r="28" spans="1:14" ht="11.25">
      <c r="A28" s="19">
        <v>22</v>
      </c>
      <c r="B28" s="1" t="s">
        <v>1104</v>
      </c>
      <c r="C28" s="1" t="s">
        <v>1105</v>
      </c>
      <c r="D28" s="1" t="s">
        <v>1106</v>
      </c>
      <c r="E28" s="1"/>
      <c r="F28" s="1"/>
      <c r="G28" s="2">
        <v>48337499</v>
      </c>
      <c r="H28" s="2">
        <v>14900</v>
      </c>
      <c r="I28" s="2">
        <v>720228735100</v>
      </c>
      <c r="J28" s="3">
        <v>0.3</v>
      </c>
      <c r="K28" s="2">
        <v>216068629116</v>
      </c>
      <c r="L28" s="8"/>
      <c r="M28" s="1" t="s">
        <v>836</v>
      </c>
      <c r="N28" s="4">
        <f t="shared" si="0"/>
        <v>0</v>
      </c>
    </row>
    <row r="29" spans="1:14" ht="11.25">
      <c r="A29" s="19">
        <v>23</v>
      </c>
      <c r="B29" s="1" t="s">
        <v>1027</v>
      </c>
      <c r="C29" s="1" t="s">
        <v>1028</v>
      </c>
      <c r="D29" s="1" t="s">
        <v>1029</v>
      </c>
      <c r="E29" s="1" t="s">
        <v>819</v>
      </c>
      <c r="F29" s="1"/>
      <c r="G29" s="2">
        <v>195471676</v>
      </c>
      <c r="H29" s="2">
        <v>5668</v>
      </c>
      <c r="I29" s="2">
        <v>1107933459568</v>
      </c>
      <c r="J29" s="3">
        <v>2.566803</v>
      </c>
      <c r="K29" s="2">
        <v>2843847432320</v>
      </c>
      <c r="L29" s="8"/>
      <c r="M29" s="1" t="s">
        <v>836</v>
      </c>
      <c r="N29" s="4">
        <f t="shared" si="0"/>
        <v>0</v>
      </c>
    </row>
    <row r="30" spans="1:14" ht="11.25">
      <c r="A30" s="19">
        <v>24</v>
      </c>
      <c r="B30" s="1" t="s">
        <v>1033</v>
      </c>
      <c r="C30" s="1" t="s">
        <v>1034</v>
      </c>
      <c r="D30" s="1" t="s">
        <v>1035</v>
      </c>
      <c r="E30" s="1" t="s">
        <v>819</v>
      </c>
      <c r="F30" s="1"/>
      <c r="G30" s="2">
        <v>448286569</v>
      </c>
      <c r="H30" s="2">
        <v>2446</v>
      </c>
      <c r="I30" s="2">
        <v>1096508947774</v>
      </c>
      <c r="J30" s="3">
        <v>2.504127</v>
      </c>
      <c r="K30" s="2">
        <v>2745797167082</v>
      </c>
      <c r="L30" s="8"/>
      <c r="M30" s="1" t="s">
        <v>836</v>
      </c>
      <c r="N30" s="4">
        <f t="shared" si="0"/>
        <v>0</v>
      </c>
    </row>
    <row r="31" spans="1:14" ht="11.25">
      <c r="A31" s="19">
        <v>25</v>
      </c>
      <c r="B31" s="9" t="s">
        <v>987</v>
      </c>
      <c r="C31" s="9" t="s">
        <v>988</v>
      </c>
      <c r="D31" s="9" t="s">
        <v>989</v>
      </c>
      <c r="E31" s="9" t="s">
        <v>819</v>
      </c>
      <c r="G31" s="2">
        <v>506133882</v>
      </c>
      <c r="H31" s="2">
        <v>3130</v>
      </c>
      <c r="I31" s="2">
        <v>1584199050660</v>
      </c>
      <c r="J31" s="3">
        <v>1.700099</v>
      </c>
      <c r="K31" s="2">
        <v>2693295208194</v>
      </c>
      <c r="L31" s="8"/>
      <c r="M31" s="1" t="s">
        <v>836</v>
      </c>
      <c r="N31" s="4">
        <f t="shared" si="0"/>
        <v>0</v>
      </c>
    </row>
    <row r="32" spans="1:14" ht="11.25">
      <c r="A32" s="19">
        <v>26</v>
      </c>
      <c r="B32" s="9" t="s">
        <v>1158</v>
      </c>
      <c r="C32" s="9" t="s">
        <v>1159</v>
      </c>
      <c r="D32" s="9" t="s">
        <v>1160</v>
      </c>
      <c r="E32" s="9" t="s">
        <v>819</v>
      </c>
      <c r="G32" s="2">
        <v>342638463</v>
      </c>
      <c r="H32" s="2">
        <v>1430</v>
      </c>
      <c r="I32" s="2">
        <v>489973002090</v>
      </c>
      <c r="J32" s="3">
        <v>5.486897</v>
      </c>
      <c r="K32" s="2">
        <v>2688431391196</v>
      </c>
      <c r="L32" s="8"/>
      <c r="M32" s="1" t="s">
        <v>836</v>
      </c>
      <c r="N32" s="4">
        <f t="shared" si="0"/>
        <v>0</v>
      </c>
    </row>
    <row r="33" spans="1:14" ht="11.25">
      <c r="A33" s="19">
        <v>27</v>
      </c>
      <c r="B33" s="9" t="s">
        <v>990</v>
      </c>
      <c r="C33" s="9" t="s">
        <v>991</v>
      </c>
      <c r="D33" s="9" t="s">
        <v>992</v>
      </c>
      <c r="E33" s="9" t="s">
        <v>819</v>
      </c>
      <c r="G33" s="2">
        <v>238484000</v>
      </c>
      <c r="H33" s="2">
        <v>6575</v>
      </c>
      <c r="I33" s="2">
        <v>1568032300000</v>
      </c>
      <c r="J33" s="3">
        <v>1.675772</v>
      </c>
      <c r="K33" s="2">
        <v>2627664921509</v>
      </c>
      <c r="L33" s="8"/>
      <c r="M33" s="1" t="s">
        <v>836</v>
      </c>
      <c r="N33" s="4">
        <f t="shared" si="0"/>
        <v>0</v>
      </c>
    </row>
    <row r="34" spans="1:14" ht="11.25">
      <c r="A34" s="19">
        <v>28</v>
      </c>
      <c r="B34" s="9" t="s">
        <v>1184</v>
      </c>
      <c r="C34" s="9" t="s">
        <v>1185</v>
      </c>
      <c r="D34" s="9" t="s">
        <v>1186</v>
      </c>
      <c r="E34" s="9" t="s">
        <v>819</v>
      </c>
      <c r="G34" s="2">
        <v>42498369</v>
      </c>
      <c r="H34" s="2">
        <v>10000</v>
      </c>
      <c r="I34" s="2">
        <v>424983690000</v>
      </c>
      <c r="J34" s="3">
        <v>6.048917</v>
      </c>
      <c r="K34" s="2">
        <v>2570691191917</v>
      </c>
      <c r="L34" s="8"/>
      <c r="M34" s="1" t="s">
        <v>836</v>
      </c>
      <c r="N34" s="4">
        <f t="shared" si="0"/>
        <v>0</v>
      </c>
    </row>
    <row r="35" spans="1:14" ht="11.25">
      <c r="A35" s="19">
        <v>29</v>
      </c>
      <c r="B35" s="9" t="s">
        <v>911</v>
      </c>
      <c r="C35" s="9" t="s">
        <v>912</v>
      </c>
      <c r="D35" s="9" t="s">
        <v>913</v>
      </c>
      <c r="E35" s="9" t="s">
        <v>819</v>
      </c>
      <c r="G35" s="2">
        <v>2303608304</v>
      </c>
      <c r="H35" s="2">
        <v>1910</v>
      </c>
      <c r="I35" s="2">
        <v>4399891860640</v>
      </c>
      <c r="J35" s="3">
        <v>0.5787231</v>
      </c>
      <c r="K35" s="2">
        <v>2546318938482</v>
      </c>
      <c r="L35" s="8"/>
      <c r="M35" s="1" t="s">
        <v>836</v>
      </c>
      <c r="N35" s="4">
        <f t="shared" si="0"/>
        <v>0</v>
      </c>
    </row>
    <row r="36" spans="1:14" ht="11.25">
      <c r="A36" s="19">
        <v>30</v>
      </c>
      <c r="B36" s="9" t="s">
        <v>1006</v>
      </c>
      <c r="C36" s="9" t="s">
        <v>1007</v>
      </c>
      <c r="D36" s="9" t="s">
        <v>1008</v>
      </c>
      <c r="E36" s="9" t="s">
        <v>819</v>
      </c>
      <c r="G36" s="2">
        <v>199190697</v>
      </c>
      <c r="H36" s="2">
        <v>6845</v>
      </c>
      <c r="I36" s="2">
        <v>1363460320965</v>
      </c>
      <c r="J36" s="3">
        <v>1.82637</v>
      </c>
      <c r="K36" s="2">
        <v>2490183027545</v>
      </c>
      <c r="L36" s="8"/>
      <c r="M36" s="1" t="s">
        <v>836</v>
      </c>
      <c r="N36" s="4">
        <f t="shared" si="0"/>
        <v>0</v>
      </c>
    </row>
    <row r="37" spans="1:14" ht="11.25">
      <c r="A37" s="19">
        <v>31</v>
      </c>
      <c r="B37" s="9" t="s">
        <v>1058</v>
      </c>
      <c r="C37" s="9" t="s">
        <v>1059</v>
      </c>
      <c r="D37" s="9" t="s">
        <v>1060</v>
      </c>
      <c r="G37" s="2">
        <v>105494769</v>
      </c>
      <c r="H37" s="2">
        <v>8980</v>
      </c>
      <c r="I37" s="2">
        <v>947343025620</v>
      </c>
      <c r="J37" s="3">
        <v>1</v>
      </c>
      <c r="K37" s="2">
        <v>947343025620</v>
      </c>
      <c r="L37" s="8"/>
      <c r="M37" s="1" t="s">
        <v>836</v>
      </c>
      <c r="N37" s="4">
        <f t="shared" si="0"/>
        <v>0</v>
      </c>
    </row>
    <row r="38" spans="1:14" ht="11.25">
      <c r="A38" s="19">
        <v>32</v>
      </c>
      <c r="B38" s="9" t="s">
        <v>1049</v>
      </c>
      <c r="C38" s="9" t="s">
        <v>1050</v>
      </c>
      <c r="D38" s="9" t="s">
        <v>1051</v>
      </c>
      <c r="G38" s="2">
        <v>118605307</v>
      </c>
      <c r="H38" s="2">
        <v>8450</v>
      </c>
      <c r="I38" s="2">
        <v>1002214844150</v>
      </c>
      <c r="J38" s="3">
        <v>0.4</v>
      </c>
      <c r="K38" s="2">
        <v>400885943634</v>
      </c>
      <c r="L38" s="8"/>
      <c r="M38" s="1" t="s">
        <v>836</v>
      </c>
      <c r="N38" s="4">
        <f t="shared" si="0"/>
        <v>0</v>
      </c>
    </row>
    <row r="39" spans="1:14" ht="11.25">
      <c r="A39" s="19">
        <v>33</v>
      </c>
      <c r="B39" s="9" t="s">
        <v>863</v>
      </c>
      <c r="C39" s="9" t="s">
        <v>864</v>
      </c>
      <c r="D39" s="9" t="s">
        <v>865</v>
      </c>
      <c r="E39" s="9" t="s">
        <v>819</v>
      </c>
      <c r="G39" s="2">
        <v>1525195321</v>
      </c>
      <c r="H39" s="2">
        <v>8475</v>
      </c>
      <c r="I39" s="2">
        <v>12926030345475</v>
      </c>
      <c r="J39" s="3">
        <v>0.1868849</v>
      </c>
      <c r="K39" s="2">
        <v>2415680401294</v>
      </c>
      <c r="L39" s="8"/>
      <c r="M39" s="1" t="s">
        <v>836</v>
      </c>
      <c r="N39" s="4">
        <f t="shared" si="0"/>
        <v>0</v>
      </c>
    </row>
    <row r="40" spans="1:14" ht="11.25">
      <c r="A40" s="19">
        <v>34</v>
      </c>
      <c r="B40" s="9" t="s">
        <v>951</v>
      </c>
      <c r="C40" s="9" t="s">
        <v>952</v>
      </c>
      <c r="D40" s="9" t="s">
        <v>953</v>
      </c>
      <c r="G40" s="2">
        <v>172406296</v>
      </c>
      <c r="H40" s="2">
        <v>15550</v>
      </c>
      <c r="I40" s="2">
        <v>2680917902800</v>
      </c>
      <c r="J40" s="3">
        <v>1</v>
      </c>
      <c r="K40" s="2">
        <v>2680917902800</v>
      </c>
      <c r="L40" s="8"/>
      <c r="M40" s="1" t="s">
        <v>836</v>
      </c>
      <c r="N40" s="4">
        <f t="shared" si="0"/>
        <v>0</v>
      </c>
    </row>
    <row r="41" spans="1:14" ht="11.25">
      <c r="A41" s="19">
        <v>35</v>
      </c>
      <c r="B41" s="9" t="s">
        <v>1003</v>
      </c>
      <c r="C41" s="9" t="s">
        <v>1004</v>
      </c>
      <c r="D41" s="9" t="s">
        <v>1005</v>
      </c>
      <c r="G41" s="2">
        <v>105669131</v>
      </c>
      <c r="H41" s="2">
        <v>4220</v>
      </c>
      <c r="I41" s="2">
        <v>445923732820</v>
      </c>
      <c r="J41" s="3">
        <v>0.4</v>
      </c>
      <c r="K41" s="2">
        <v>178369495786</v>
      </c>
      <c r="L41" s="8"/>
      <c r="M41" s="1" t="s">
        <v>836</v>
      </c>
      <c r="N41" s="4">
        <f t="shared" si="0"/>
        <v>0</v>
      </c>
    </row>
    <row r="42" spans="1:14" ht="11.25">
      <c r="A42" s="19">
        <v>36</v>
      </c>
      <c r="B42" s="9" t="s">
        <v>917</v>
      </c>
      <c r="C42" s="9" t="s">
        <v>918</v>
      </c>
      <c r="D42" s="9" t="s">
        <v>919</v>
      </c>
      <c r="G42" s="2">
        <v>329749216</v>
      </c>
      <c r="H42" s="2">
        <v>10700</v>
      </c>
      <c r="I42" s="2">
        <v>3528316611200</v>
      </c>
      <c r="J42" s="3">
        <v>1</v>
      </c>
      <c r="K42" s="2">
        <v>3528316611200</v>
      </c>
      <c r="L42" s="8"/>
      <c r="M42" s="1" t="s">
        <v>836</v>
      </c>
      <c r="N42" s="4">
        <f t="shared" si="0"/>
        <v>0</v>
      </c>
    </row>
    <row r="43" spans="1:14" ht="11.25">
      <c r="A43" s="19">
        <v>37</v>
      </c>
      <c r="B43" s="9" t="s">
        <v>1178</v>
      </c>
      <c r="C43" s="9" t="s">
        <v>1179</v>
      </c>
      <c r="D43" s="9" t="s">
        <v>1180</v>
      </c>
      <c r="G43" s="2">
        <v>325957242</v>
      </c>
      <c r="H43" s="2">
        <v>1381</v>
      </c>
      <c r="I43" s="2">
        <v>450146951202</v>
      </c>
      <c r="J43" s="3">
        <v>1</v>
      </c>
      <c r="K43" s="2">
        <v>450146951202</v>
      </c>
      <c r="L43" s="8"/>
      <c r="M43" s="1" t="s">
        <v>836</v>
      </c>
      <c r="N43" s="4">
        <f t="shared" si="0"/>
        <v>0</v>
      </c>
    </row>
    <row r="44" spans="1:14" ht="11.25">
      <c r="A44" s="19">
        <v>38</v>
      </c>
      <c r="B44" s="9" t="s">
        <v>938</v>
      </c>
      <c r="C44" s="9" t="s">
        <v>939</v>
      </c>
      <c r="D44" s="9" t="s">
        <v>940</v>
      </c>
      <c r="G44" s="2">
        <v>146896322</v>
      </c>
      <c r="H44" s="2">
        <v>5700</v>
      </c>
      <c r="I44" s="2">
        <v>837309035400</v>
      </c>
      <c r="J44" s="3">
        <v>1</v>
      </c>
      <c r="K44" s="2">
        <v>837309035400</v>
      </c>
      <c r="L44" s="8"/>
      <c r="M44" s="11" t="s">
        <v>836</v>
      </c>
      <c r="N44" s="4">
        <f t="shared" si="0"/>
        <v>0</v>
      </c>
    </row>
    <row r="45" spans="1:14" ht="11.25">
      <c r="A45" s="19">
        <v>39</v>
      </c>
      <c r="B45" s="9" t="s">
        <v>1073</v>
      </c>
      <c r="C45" s="9" t="s">
        <v>1074</v>
      </c>
      <c r="D45" s="9" t="s">
        <v>1075</v>
      </c>
      <c r="G45" s="2">
        <v>168505420</v>
      </c>
      <c r="H45" s="2">
        <v>5200</v>
      </c>
      <c r="I45" s="2">
        <v>876228184000</v>
      </c>
      <c r="J45" s="3">
        <v>1</v>
      </c>
      <c r="K45" s="2">
        <v>876228184000</v>
      </c>
      <c r="L45" s="8"/>
      <c r="M45" s="1" t="s">
        <v>836</v>
      </c>
      <c r="N45" s="4">
        <f t="shared" si="0"/>
        <v>0</v>
      </c>
    </row>
    <row r="46" spans="1:14" s="11" customFormat="1" ht="11.25">
      <c r="A46" s="20">
        <v>40</v>
      </c>
      <c r="B46" s="11" t="s">
        <v>971</v>
      </c>
      <c r="C46" s="11" t="s">
        <v>972</v>
      </c>
      <c r="D46" s="11" t="s">
        <v>973</v>
      </c>
      <c r="E46" s="11" t="s">
        <v>819</v>
      </c>
      <c r="G46" s="12">
        <v>202573008</v>
      </c>
      <c r="H46" s="12">
        <v>9450</v>
      </c>
      <c r="I46" s="12">
        <v>1914314925600</v>
      </c>
      <c r="J46" s="13">
        <v>1.062576</v>
      </c>
      <c r="K46" s="12">
        <v>2034104289864</v>
      </c>
      <c r="L46" s="8"/>
      <c r="M46" s="11" t="s">
        <v>836</v>
      </c>
      <c r="N46" s="16">
        <f t="shared" si="0"/>
        <v>0</v>
      </c>
    </row>
    <row r="47" spans="1:14" ht="11.25">
      <c r="A47" s="19">
        <v>41</v>
      </c>
      <c r="B47" s="9" t="s">
        <v>860</v>
      </c>
      <c r="C47" s="9" t="s">
        <v>861</v>
      </c>
      <c r="D47" s="9" t="s">
        <v>862</v>
      </c>
      <c r="E47" s="9" t="s">
        <v>819</v>
      </c>
      <c r="F47" s="9" t="s">
        <v>820</v>
      </c>
      <c r="G47" s="2">
        <v>630899224</v>
      </c>
      <c r="H47" s="2">
        <v>32000</v>
      </c>
      <c r="I47" s="2">
        <v>20188775168000</v>
      </c>
      <c r="J47" s="3">
        <v>0.1001598</v>
      </c>
      <c r="K47" s="2">
        <v>2022103262964</v>
      </c>
      <c r="L47" s="8"/>
      <c r="M47" s="1" t="s">
        <v>836</v>
      </c>
      <c r="N47" s="4">
        <f t="shared" si="0"/>
        <v>0</v>
      </c>
    </row>
    <row r="48" spans="1:14" ht="11.25">
      <c r="A48" s="19">
        <v>42</v>
      </c>
      <c r="B48" s="9" t="s">
        <v>1070</v>
      </c>
      <c r="C48" s="9" t="s">
        <v>1071</v>
      </c>
      <c r="D48" s="9" t="s">
        <v>1072</v>
      </c>
      <c r="G48" s="2">
        <v>342853084</v>
      </c>
      <c r="H48" s="2">
        <v>2600</v>
      </c>
      <c r="I48" s="2">
        <v>891418018400</v>
      </c>
      <c r="J48" s="3">
        <v>0.5</v>
      </c>
      <c r="K48" s="2">
        <v>445709009200</v>
      </c>
      <c r="L48" s="8"/>
      <c r="M48" s="1" t="s">
        <v>836</v>
      </c>
      <c r="N48" s="4">
        <f t="shared" si="0"/>
        <v>0</v>
      </c>
    </row>
    <row r="49" spans="1:14" ht="11.25">
      <c r="A49" s="19">
        <v>48</v>
      </c>
      <c r="B49" s="9" t="s">
        <v>866</v>
      </c>
      <c r="C49" s="9" t="s">
        <v>867</v>
      </c>
      <c r="D49" s="9" t="s">
        <v>868</v>
      </c>
      <c r="E49" s="9" t="s">
        <v>819</v>
      </c>
      <c r="F49" s="9" t="s">
        <v>820</v>
      </c>
      <c r="G49" s="2">
        <v>445752132</v>
      </c>
      <c r="H49" s="2">
        <v>26050</v>
      </c>
      <c r="I49" s="2">
        <v>11611843038600</v>
      </c>
      <c r="J49" s="3">
        <v>0.1483788</v>
      </c>
      <c r="K49" s="2">
        <v>1722951040029</v>
      </c>
      <c r="L49" s="8"/>
      <c r="M49" s="1" t="s">
        <v>836</v>
      </c>
      <c r="N49" s="4">
        <f t="shared" si="0"/>
        <v>0</v>
      </c>
    </row>
    <row r="50" spans="1:14" ht="11.25">
      <c r="A50" s="19">
        <v>86</v>
      </c>
      <c r="B50" s="9" t="s">
        <v>1240</v>
      </c>
      <c r="C50" s="9" t="s">
        <v>1241</v>
      </c>
      <c r="D50" s="9" t="s">
        <v>1242</v>
      </c>
      <c r="E50" s="9" t="s">
        <v>819</v>
      </c>
      <c r="F50" s="9" t="s">
        <v>820</v>
      </c>
      <c r="G50" s="2">
        <v>212129870</v>
      </c>
      <c r="H50" s="2">
        <v>1334</v>
      </c>
      <c r="I50" s="2">
        <v>282981246580</v>
      </c>
      <c r="J50" s="3">
        <v>0</v>
      </c>
      <c r="K50" s="2">
        <v>0</v>
      </c>
      <c r="L50" s="8"/>
      <c r="M50" s="1" t="s">
        <v>836</v>
      </c>
      <c r="N50" s="4">
        <f t="shared" si="0"/>
        <v>0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1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838</v>
      </c>
      <c r="C7" s="1" t="s">
        <v>839</v>
      </c>
      <c r="D7" s="1" t="s">
        <v>840</v>
      </c>
      <c r="E7" s="1" t="s">
        <v>637</v>
      </c>
      <c r="F7" s="1"/>
      <c r="G7" s="2">
        <v>1342910258</v>
      </c>
      <c r="H7" s="2">
        <v>50350</v>
      </c>
      <c r="I7" s="2">
        <v>676155314903</v>
      </c>
      <c r="J7" s="3">
        <v>1</v>
      </c>
      <c r="K7" s="2">
        <v>676155314903</v>
      </c>
      <c r="L7" s="8"/>
      <c r="M7" s="1" t="s">
        <v>836</v>
      </c>
      <c r="N7" s="4">
        <f aca="true" t="shared" si="0" ref="N7:N30">0*(1)</f>
        <v>0</v>
      </c>
    </row>
    <row r="8" spans="1:14" ht="11.25">
      <c r="A8" s="19">
        <v>2</v>
      </c>
      <c r="B8" s="1" t="s">
        <v>842</v>
      </c>
      <c r="C8" s="1" t="s">
        <v>843</v>
      </c>
      <c r="D8" s="1" t="s">
        <v>844</v>
      </c>
      <c r="E8" s="1" t="s">
        <v>637</v>
      </c>
      <c r="F8" s="1"/>
      <c r="G8" s="2">
        <v>2231121202</v>
      </c>
      <c r="H8" s="2">
        <v>29525</v>
      </c>
      <c r="I8" s="2">
        <v>658738534891</v>
      </c>
      <c r="J8" s="3">
        <v>1</v>
      </c>
      <c r="K8" s="2">
        <v>658738534891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845</v>
      </c>
      <c r="C9" s="1" t="s">
        <v>846</v>
      </c>
      <c r="D9" s="1" t="s">
        <v>847</v>
      </c>
      <c r="E9" s="1" t="s">
        <v>637</v>
      </c>
      <c r="F9" s="1"/>
      <c r="G9" s="2">
        <v>235656373</v>
      </c>
      <c r="H9" s="2">
        <v>133000</v>
      </c>
      <c r="I9" s="2">
        <v>313422976090</v>
      </c>
      <c r="J9" s="3">
        <v>0.4</v>
      </c>
      <c r="K9" s="2">
        <v>125369190436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848</v>
      </c>
      <c r="C10" s="1" t="s">
        <v>849</v>
      </c>
      <c r="D10" s="1" t="s">
        <v>850</v>
      </c>
      <c r="E10" s="1" t="s">
        <v>637</v>
      </c>
      <c r="F10" s="1"/>
      <c r="G10" s="2">
        <v>624806148</v>
      </c>
      <c r="H10" s="2">
        <v>48200</v>
      </c>
      <c r="I10" s="2">
        <v>301156563336</v>
      </c>
      <c r="J10" s="3">
        <v>1</v>
      </c>
      <c r="K10" s="2">
        <v>301156563336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860</v>
      </c>
      <c r="C11" s="1" t="s">
        <v>861</v>
      </c>
      <c r="D11" s="1" t="s">
        <v>862</v>
      </c>
      <c r="E11" s="1" t="s">
        <v>637</v>
      </c>
      <c r="F11" s="1"/>
      <c r="G11" s="2">
        <v>630899224</v>
      </c>
      <c r="H11" s="2">
        <v>32000</v>
      </c>
      <c r="I11" s="2">
        <v>201887751680</v>
      </c>
      <c r="J11" s="3">
        <v>1</v>
      </c>
      <c r="K11" s="2">
        <v>201887751680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869</v>
      </c>
      <c r="C12" s="1" t="s">
        <v>870</v>
      </c>
      <c r="D12" s="1" t="s">
        <v>871</v>
      </c>
      <c r="E12" s="1" t="s">
        <v>637</v>
      </c>
      <c r="F12" s="1"/>
      <c r="G12" s="2">
        <v>317103501</v>
      </c>
      <c r="H12" s="2">
        <v>32000</v>
      </c>
      <c r="I12" s="2">
        <v>101473120320</v>
      </c>
      <c r="J12" s="3">
        <v>0.3</v>
      </c>
      <c r="K12" s="2">
        <v>30441936096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878</v>
      </c>
      <c r="C13" s="1" t="s">
        <v>879</v>
      </c>
      <c r="D13" s="1" t="s">
        <v>880</v>
      </c>
      <c r="E13" s="1" t="s">
        <v>637</v>
      </c>
      <c r="F13" s="1"/>
      <c r="G13" s="2">
        <v>342903562</v>
      </c>
      <c r="H13" s="2">
        <v>27400</v>
      </c>
      <c r="I13" s="2">
        <v>93955575988</v>
      </c>
      <c r="J13" s="3">
        <v>1</v>
      </c>
      <c r="K13" s="2">
        <v>93955575988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884</v>
      </c>
      <c r="C14" s="1" t="s">
        <v>885</v>
      </c>
      <c r="D14" s="1" t="s">
        <v>886</v>
      </c>
      <c r="E14" s="1" t="s">
        <v>637</v>
      </c>
      <c r="F14" s="1"/>
      <c r="G14" s="2">
        <v>156186715</v>
      </c>
      <c r="H14" s="2">
        <v>51050</v>
      </c>
      <c r="I14" s="2">
        <v>79733318008</v>
      </c>
      <c r="J14" s="3">
        <v>0.15</v>
      </c>
      <c r="K14" s="2">
        <v>11959997701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893</v>
      </c>
      <c r="C15" s="1" t="s">
        <v>894</v>
      </c>
      <c r="D15" s="1" t="s">
        <v>895</v>
      </c>
      <c r="E15" s="1" t="s">
        <v>637</v>
      </c>
      <c r="F15" s="1"/>
      <c r="G15" s="2">
        <v>650346416</v>
      </c>
      <c r="H15" s="2">
        <v>9850</v>
      </c>
      <c r="I15" s="2">
        <v>64059121976</v>
      </c>
      <c r="J15" s="3">
        <v>1</v>
      </c>
      <c r="K15" s="2">
        <v>64059121976</v>
      </c>
      <c r="L15" s="8"/>
      <c r="M15" s="1" t="s">
        <v>836</v>
      </c>
      <c r="N15" s="4">
        <f t="shared" si="0"/>
        <v>0</v>
      </c>
    </row>
    <row r="16" spans="1:14" ht="11.25">
      <c r="A16" s="19">
        <v>10</v>
      </c>
      <c r="B16" s="1" t="s">
        <v>896</v>
      </c>
      <c r="C16" s="1" t="s">
        <v>897</v>
      </c>
      <c r="D16" s="1" t="s">
        <v>898</v>
      </c>
      <c r="E16" s="1" t="s">
        <v>637</v>
      </c>
      <c r="F16" s="1"/>
      <c r="G16" s="2">
        <v>211015760</v>
      </c>
      <c r="H16" s="2">
        <v>29200</v>
      </c>
      <c r="I16" s="2">
        <v>61616601920</v>
      </c>
      <c r="J16" s="3">
        <v>0.4</v>
      </c>
      <c r="K16" s="2">
        <v>24646640768</v>
      </c>
      <c r="L16" s="8"/>
      <c r="M16" s="1" t="s">
        <v>836</v>
      </c>
      <c r="N16" s="4">
        <f t="shared" si="0"/>
        <v>0</v>
      </c>
    </row>
    <row r="17" spans="1:14" ht="11.25">
      <c r="A17" s="19">
        <v>11</v>
      </c>
      <c r="B17" s="1" t="s">
        <v>902</v>
      </c>
      <c r="C17" s="1" t="s">
        <v>903</v>
      </c>
      <c r="D17" s="1" t="s">
        <v>904</v>
      </c>
      <c r="E17" s="1" t="s">
        <v>637</v>
      </c>
      <c r="F17" s="1"/>
      <c r="G17" s="2">
        <v>351217276</v>
      </c>
      <c r="H17" s="2">
        <v>14450</v>
      </c>
      <c r="I17" s="2">
        <v>50750896382</v>
      </c>
      <c r="J17" s="3">
        <v>0.2</v>
      </c>
      <c r="K17" s="2">
        <v>10150179276</v>
      </c>
      <c r="L17" s="8"/>
      <c r="M17" s="1" t="s">
        <v>836</v>
      </c>
      <c r="N17" s="4">
        <f t="shared" si="0"/>
        <v>0</v>
      </c>
    </row>
    <row r="18" spans="1:14" ht="11.25">
      <c r="A18" s="19">
        <v>12</v>
      </c>
      <c r="B18" s="1" t="s">
        <v>914</v>
      </c>
      <c r="C18" s="1" t="s">
        <v>915</v>
      </c>
      <c r="D18" s="1" t="s">
        <v>916</v>
      </c>
      <c r="E18" s="1" t="s">
        <v>637</v>
      </c>
      <c r="F18" s="1"/>
      <c r="G18" s="2">
        <v>398345944</v>
      </c>
      <c r="H18" s="2">
        <v>9300</v>
      </c>
      <c r="I18" s="2">
        <v>37046172792</v>
      </c>
      <c r="J18" s="3">
        <v>1</v>
      </c>
      <c r="K18" s="2">
        <v>37046172792</v>
      </c>
      <c r="L18" s="8"/>
      <c r="M18" s="1" t="s">
        <v>836</v>
      </c>
      <c r="N18" s="4">
        <f t="shared" si="0"/>
        <v>0</v>
      </c>
    </row>
    <row r="19" spans="1:14" ht="11.25">
      <c r="A19" s="19">
        <v>13</v>
      </c>
      <c r="B19" s="1" t="s">
        <v>990</v>
      </c>
      <c r="C19" s="1" t="s">
        <v>991</v>
      </c>
      <c r="D19" s="1" t="s">
        <v>992</v>
      </c>
      <c r="E19" s="1" t="s">
        <v>637</v>
      </c>
      <c r="F19" s="1"/>
      <c r="G19" s="2">
        <v>238484000</v>
      </c>
      <c r="H19" s="2">
        <v>6575</v>
      </c>
      <c r="I19" s="2">
        <v>15680323000</v>
      </c>
      <c r="J19" s="3">
        <v>0.75</v>
      </c>
      <c r="K19" s="2">
        <v>11760242250</v>
      </c>
      <c r="L19" s="8"/>
      <c r="M19" s="1" t="s">
        <v>836</v>
      </c>
      <c r="N19" s="4">
        <f t="shared" si="0"/>
        <v>0</v>
      </c>
    </row>
    <row r="20" spans="1:14" ht="11.25">
      <c r="A20" s="19">
        <v>14</v>
      </c>
      <c r="B20" s="1" t="s">
        <v>1012</v>
      </c>
      <c r="C20" s="1" t="s">
        <v>1013</v>
      </c>
      <c r="D20" s="1" t="s">
        <v>1014</v>
      </c>
      <c r="E20" s="1" t="s">
        <v>637</v>
      </c>
      <c r="F20" s="1"/>
      <c r="G20" s="2">
        <v>207334243</v>
      </c>
      <c r="H20" s="2">
        <v>6338</v>
      </c>
      <c r="I20" s="2">
        <v>13140844321</v>
      </c>
      <c r="J20" s="3">
        <v>0.75</v>
      </c>
      <c r="K20" s="2">
        <v>9855633241</v>
      </c>
      <c r="L20" s="8"/>
      <c r="M20" s="1" t="s">
        <v>836</v>
      </c>
      <c r="N20" s="4">
        <f t="shared" si="0"/>
        <v>0</v>
      </c>
    </row>
    <row r="21" spans="1:14" ht="11.25">
      <c r="A21" s="19">
        <v>15</v>
      </c>
      <c r="B21" s="1" t="s">
        <v>1052</v>
      </c>
      <c r="C21" s="1" t="s">
        <v>1053</v>
      </c>
      <c r="D21" s="1" t="s">
        <v>1054</v>
      </c>
      <c r="E21" s="1" t="s">
        <v>637</v>
      </c>
      <c r="F21" s="1"/>
      <c r="G21" s="2">
        <v>2449397220</v>
      </c>
      <c r="H21" s="2">
        <v>409</v>
      </c>
      <c r="I21" s="2">
        <v>10018034630</v>
      </c>
      <c r="J21" s="3">
        <v>0.4</v>
      </c>
      <c r="K21" s="2">
        <v>4007213852</v>
      </c>
      <c r="L21" s="8"/>
      <c r="M21" s="1" t="s">
        <v>836</v>
      </c>
      <c r="N21" s="4">
        <f t="shared" si="0"/>
        <v>0</v>
      </c>
    </row>
    <row r="22" spans="1:14" ht="11.25">
      <c r="A22" s="19">
        <v>16</v>
      </c>
      <c r="B22" s="1" t="s">
        <v>1086</v>
      </c>
      <c r="C22" s="1" t="s">
        <v>1087</v>
      </c>
      <c r="D22" s="1" t="s">
        <v>1088</v>
      </c>
      <c r="E22" s="1" t="s">
        <v>637</v>
      </c>
      <c r="F22" s="1"/>
      <c r="G22" s="2">
        <v>360311212</v>
      </c>
      <c r="H22" s="2">
        <v>2295</v>
      </c>
      <c r="I22" s="2">
        <v>8269142315</v>
      </c>
      <c r="J22" s="3">
        <v>1</v>
      </c>
      <c r="K22" s="2">
        <v>8269142315</v>
      </c>
      <c r="L22" s="8"/>
      <c r="M22" s="1" t="s">
        <v>836</v>
      </c>
      <c r="N22" s="4">
        <f t="shared" si="0"/>
        <v>0</v>
      </c>
    </row>
    <row r="23" spans="1:14" ht="11.25">
      <c r="A23" s="19">
        <v>17</v>
      </c>
      <c r="B23" s="1" t="s">
        <v>1175</v>
      </c>
      <c r="C23" s="1" t="s">
        <v>1176</v>
      </c>
      <c r="D23" s="1" t="s">
        <v>1177</v>
      </c>
      <c r="E23" s="1" t="s">
        <v>637</v>
      </c>
      <c r="F23" s="1"/>
      <c r="G23" s="2">
        <v>1062031086</v>
      </c>
      <c r="H23" s="2">
        <v>430</v>
      </c>
      <c r="I23" s="2">
        <v>4566733670</v>
      </c>
      <c r="J23" s="3">
        <v>0.75</v>
      </c>
      <c r="K23" s="2">
        <v>3425050252</v>
      </c>
      <c r="L23" s="8"/>
      <c r="M23" s="1" t="s">
        <v>836</v>
      </c>
      <c r="N23" s="4">
        <f t="shared" si="0"/>
        <v>0</v>
      </c>
    </row>
    <row r="24" spans="1:14" ht="11.25">
      <c r="A24" s="19">
        <v>18</v>
      </c>
      <c r="B24" s="1" t="s">
        <v>1187</v>
      </c>
      <c r="C24" s="1" t="s">
        <v>1188</v>
      </c>
      <c r="D24" s="1" t="s">
        <v>1189</v>
      </c>
      <c r="E24" s="1" t="s">
        <v>637</v>
      </c>
      <c r="F24" s="1"/>
      <c r="G24" s="2">
        <v>554829167</v>
      </c>
      <c r="H24" s="2">
        <v>737</v>
      </c>
      <c r="I24" s="2">
        <v>4089090961</v>
      </c>
      <c r="J24" s="3">
        <v>0.75</v>
      </c>
      <c r="K24" s="2">
        <v>3066818221</v>
      </c>
      <c r="L24" s="8"/>
      <c r="M24" s="1" t="s">
        <v>836</v>
      </c>
      <c r="N24" s="4">
        <f t="shared" si="0"/>
        <v>0</v>
      </c>
    </row>
    <row r="25" spans="1:14" ht="11.25">
      <c r="A25" s="19">
        <v>19</v>
      </c>
      <c r="B25" s="1" t="s">
        <v>1230</v>
      </c>
      <c r="C25" s="1" t="s">
        <v>1231</v>
      </c>
      <c r="D25" s="1" t="s">
        <v>1232</v>
      </c>
      <c r="E25" s="1" t="s">
        <v>637</v>
      </c>
      <c r="F25" s="1"/>
      <c r="G25" s="2">
        <v>231120330</v>
      </c>
      <c r="H25" s="2">
        <v>1340</v>
      </c>
      <c r="I25" s="2">
        <v>3097012422</v>
      </c>
      <c r="J25" s="3">
        <v>1</v>
      </c>
      <c r="K25" s="2">
        <v>3097012422</v>
      </c>
      <c r="L25" s="8"/>
      <c r="M25" s="1" t="s">
        <v>836</v>
      </c>
      <c r="N25" s="4">
        <f t="shared" si="0"/>
        <v>0</v>
      </c>
    </row>
    <row r="26" spans="1:14" ht="11.25">
      <c r="A26" s="19">
        <v>20</v>
      </c>
      <c r="B26" s="1" t="s">
        <v>1244</v>
      </c>
      <c r="C26" s="1" t="s">
        <v>1245</v>
      </c>
      <c r="D26" s="1" t="s">
        <v>1246</v>
      </c>
      <c r="E26" s="1"/>
      <c r="F26" s="1" t="s">
        <v>637</v>
      </c>
      <c r="G26" s="2">
        <v>27290916</v>
      </c>
      <c r="H26" s="2">
        <v>10000</v>
      </c>
      <c r="I26" s="2">
        <v>2729091600</v>
      </c>
      <c r="J26" s="3">
        <v>0.75</v>
      </c>
      <c r="K26" s="2">
        <v>2046818700</v>
      </c>
      <c r="L26" s="8"/>
      <c r="M26" s="1" t="s">
        <v>836</v>
      </c>
      <c r="N26" s="4">
        <f t="shared" si="0"/>
        <v>0</v>
      </c>
    </row>
    <row r="27" spans="1:14" ht="11.25">
      <c r="A27" s="19">
        <v>21</v>
      </c>
      <c r="B27" s="1" t="s">
        <v>1273</v>
      </c>
      <c r="C27" s="1" t="s">
        <v>1274</v>
      </c>
      <c r="D27" s="1" t="s">
        <v>1275</v>
      </c>
      <c r="E27" s="1"/>
      <c r="F27" s="1"/>
      <c r="G27" s="2">
        <v>526713602</v>
      </c>
      <c r="H27" s="2">
        <v>465</v>
      </c>
      <c r="I27" s="2">
        <v>2449218249</v>
      </c>
      <c r="J27" s="3">
        <v>0.4</v>
      </c>
      <c r="K27" s="2">
        <v>979687300</v>
      </c>
      <c r="L27" s="8" t="s">
        <v>1211</v>
      </c>
      <c r="M27" s="1" t="s">
        <v>836</v>
      </c>
      <c r="N27" s="4">
        <f t="shared" si="0"/>
        <v>0</v>
      </c>
    </row>
    <row r="28" spans="1:14" ht="11.25">
      <c r="A28" s="19">
        <v>22</v>
      </c>
      <c r="B28" s="1" t="s">
        <v>1294</v>
      </c>
      <c r="C28" s="1" t="s">
        <v>1295</v>
      </c>
      <c r="D28" s="1" t="s">
        <v>1296</v>
      </c>
      <c r="E28" s="1" t="s">
        <v>637</v>
      </c>
      <c r="F28" s="1" t="s">
        <v>638</v>
      </c>
      <c r="G28" s="2">
        <v>376141981</v>
      </c>
      <c r="H28" s="2">
        <v>604</v>
      </c>
      <c r="I28" s="2">
        <v>2271897565</v>
      </c>
      <c r="J28" s="3">
        <v>1</v>
      </c>
      <c r="K28" s="2">
        <v>2271897565</v>
      </c>
      <c r="L28" s="8"/>
      <c r="M28" s="1" t="s">
        <v>836</v>
      </c>
      <c r="N28" s="4">
        <f t="shared" si="0"/>
        <v>0</v>
      </c>
    </row>
    <row r="29" spans="1:14" ht="11.25">
      <c r="A29" s="19">
        <v>23</v>
      </c>
      <c r="B29" s="1" t="s">
        <v>30</v>
      </c>
      <c r="C29" s="1" t="s">
        <v>31</v>
      </c>
      <c r="D29" s="1" t="s">
        <v>32</v>
      </c>
      <c r="E29" s="1"/>
      <c r="F29" s="1"/>
      <c r="G29" s="2">
        <v>142841293</v>
      </c>
      <c r="H29" s="2">
        <v>1262</v>
      </c>
      <c r="I29" s="2">
        <v>1802657118</v>
      </c>
      <c r="J29" s="3">
        <v>0.75</v>
      </c>
      <c r="K29" s="2">
        <v>1351992838</v>
      </c>
      <c r="L29" s="8"/>
      <c r="M29" s="1" t="s">
        <v>836</v>
      </c>
      <c r="N29" s="4">
        <f t="shared" si="0"/>
        <v>0</v>
      </c>
    </row>
    <row r="30" spans="1:14" ht="11.25">
      <c r="A30" s="19">
        <v>24</v>
      </c>
      <c r="B30" s="1" t="s">
        <v>113</v>
      </c>
      <c r="C30" s="1" t="s">
        <v>114</v>
      </c>
      <c r="D30" s="1" t="s">
        <v>115</v>
      </c>
      <c r="E30" s="1"/>
      <c r="F30" s="1"/>
      <c r="G30" s="2">
        <v>523414600</v>
      </c>
      <c r="H30" s="2">
        <v>240</v>
      </c>
      <c r="I30" s="2">
        <v>1256195040</v>
      </c>
      <c r="J30" s="3">
        <v>0.2</v>
      </c>
      <c r="K30" s="2">
        <v>251239008</v>
      </c>
      <c r="L30" s="8"/>
      <c r="M30" s="1" t="s">
        <v>836</v>
      </c>
      <c r="N30" s="4">
        <f t="shared" si="0"/>
        <v>0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863</v>
      </c>
      <c r="C7" s="1" t="s">
        <v>864</v>
      </c>
      <c r="D7" s="1" t="s">
        <v>865</v>
      </c>
      <c r="E7" s="1" t="s">
        <v>640</v>
      </c>
      <c r="F7" s="1"/>
      <c r="G7" s="2">
        <v>1525195321</v>
      </c>
      <c r="H7" s="2">
        <v>8475</v>
      </c>
      <c r="I7" s="2">
        <v>129260303455</v>
      </c>
      <c r="J7" s="3">
        <v>1</v>
      </c>
      <c r="K7" s="2">
        <v>129260303455</v>
      </c>
      <c r="L7" s="8"/>
      <c r="M7" s="1" t="s">
        <v>836</v>
      </c>
      <c r="N7" s="4">
        <f aca="true" t="shared" si="0" ref="N7:N30">0*(1)</f>
        <v>0</v>
      </c>
    </row>
    <row r="8" spans="1:14" ht="11.25">
      <c r="A8" s="19">
        <v>2</v>
      </c>
      <c r="B8" s="1" t="s">
        <v>872</v>
      </c>
      <c r="C8" s="1" t="s">
        <v>873</v>
      </c>
      <c r="D8" s="1" t="s">
        <v>874</v>
      </c>
      <c r="E8" s="1" t="s">
        <v>640</v>
      </c>
      <c r="F8" s="1"/>
      <c r="G8" s="2">
        <v>5479348898</v>
      </c>
      <c r="H8" s="2">
        <v>1738</v>
      </c>
      <c r="I8" s="2">
        <v>95231083847</v>
      </c>
      <c r="J8" s="3">
        <v>1</v>
      </c>
      <c r="K8" s="2">
        <v>95231083847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881</v>
      </c>
      <c r="C9" s="1" t="s">
        <v>882</v>
      </c>
      <c r="D9" s="1" t="s">
        <v>883</v>
      </c>
      <c r="E9" s="1" t="s">
        <v>640</v>
      </c>
      <c r="F9" s="1"/>
      <c r="G9" s="2">
        <v>5613566954</v>
      </c>
      <c r="H9" s="2">
        <v>1448</v>
      </c>
      <c r="I9" s="2">
        <v>81284449494</v>
      </c>
      <c r="J9" s="3">
        <v>0.75</v>
      </c>
      <c r="K9" s="2">
        <v>60963337120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899</v>
      </c>
      <c r="C10" s="1" t="s">
        <v>900</v>
      </c>
      <c r="D10" s="1" t="s">
        <v>901</v>
      </c>
      <c r="E10" s="1" t="s">
        <v>640</v>
      </c>
      <c r="F10" s="1"/>
      <c r="G10" s="2">
        <v>674955074</v>
      </c>
      <c r="H10" s="2">
        <v>8855</v>
      </c>
      <c r="I10" s="2">
        <v>59767271803</v>
      </c>
      <c r="J10" s="3">
        <v>0.5</v>
      </c>
      <c r="K10" s="2">
        <v>29883635901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905</v>
      </c>
      <c r="C11" s="1" t="s">
        <v>906</v>
      </c>
      <c r="D11" s="1" t="s">
        <v>907</v>
      </c>
      <c r="E11" s="1" t="s">
        <v>640</v>
      </c>
      <c r="F11" s="1"/>
      <c r="G11" s="2">
        <v>362772673</v>
      </c>
      <c r="H11" s="2">
        <v>13350</v>
      </c>
      <c r="I11" s="2">
        <v>48430151846</v>
      </c>
      <c r="J11" s="3">
        <v>1</v>
      </c>
      <c r="K11" s="2">
        <v>48430151846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908</v>
      </c>
      <c r="C12" s="1" t="s">
        <v>909</v>
      </c>
      <c r="D12" s="1" t="s">
        <v>910</v>
      </c>
      <c r="E12" s="1" t="s">
        <v>640</v>
      </c>
      <c r="F12" s="1"/>
      <c r="G12" s="2">
        <v>455923249</v>
      </c>
      <c r="H12" s="2">
        <v>9840</v>
      </c>
      <c r="I12" s="2">
        <v>44862847702</v>
      </c>
      <c r="J12" s="3">
        <v>0.5</v>
      </c>
      <c r="K12" s="2">
        <v>22431423851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911</v>
      </c>
      <c r="C13" s="1" t="s">
        <v>912</v>
      </c>
      <c r="D13" s="1" t="s">
        <v>913</v>
      </c>
      <c r="E13" s="1" t="s">
        <v>640</v>
      </c>
      <c r="F13" s="1"/>
      <c r="G13" s="2">
        <v>2303608304</v>
      </c>
      <c r="H13" s="2">
        <v>1910</v>
      </c>
      <c r="I13" s="2">
        <v>43998918606</v>
      </c>
      <c r="J13" s="3">
        <v>1</v>
      </c>
      <c r="K13" s="2">
        <v>43998918606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920</v>
      </c>
      <c r="C14" s="1" t="s">
        <v>921</v>
      </c>
      <c r="D14" s="1" t="s">
        <v>922</v>
      </c>
      <c r="E14" s="1" t="s">
        <v>640</v>
      </c>
      <c r="F14" s="1"/>
      <c r="G14" s="2">
        <v>234311314</v>
      </c>
      <c r="H14" s="2">
        <v>5179</v>
      </c>
      <c r="I14" s="2">
        <v>12134982952</v>
      </c>
      <c r="J14" s="3">
        <v>1</v>
      </c>
      <c r="K14" s="2">
        <v>12134982952</v>
      </c>
      <c r="L14" s="8"/>
      <c r="M14" s="1" t="s">
        <v>836</v>
      </c>
      <c r="N14" s="4">
        <f t="shared" si="0"/>
        <v>0</v>
      </c>
    </row>
    <row r="15" spans="1:14" ht="11.25">
      <c r="A15" s="19">
        <v>0</v>
      </c>
      <c r="B15" s="1" t="s">
        <v>923</v>
      </c>
      <c r="C15" s="1" t="s">
        <v>924</v>
      </c>
      <c r="D15" s="1" t="s">
        <v>925</v>
      </c>
      <c r="E15" s="1" t="s">
        <v>640</v>
      </c>
      <c r="F15" s="1"/>
      <c r="G15" s="2">
        <v>422065674</v>
      </c>
      <c r="H15" s="2">
        <v>5023</v>
      </c>
      <c r="I15" s="2">
        <v>21200358805</v>
      </c>
      <c r="J15" s="3">
        <v>1</v>
      </c>
      <c r="K15" s="2">
        <v>21200358805</v>
      </c>
      <c r="L15" s="8" t="s">
        <v>926</v>
      </c>
      <c r="M15" s="1" t="s">
        <v>836</v>
      </c>
      <c r="N15" s="4">
        <f t="shared" si="0"/>
        <v>0</v>
      </c>
    </row>
    <row r="16" spans="1:14" ht="11.25">
      <c r="A16" s="19">
        <v>9</v>
      </c>
      <c r="B16" s="1" t="s">
        <v>935</v>
      </c>
      <c r="C16" s="1" t="s">
        <v>936</v>
      </c>
      <c r="D16" s="1" t="s">
        <v>937</v>
      </c>
      <c r="E16" s="1" t="s">
        <v>640</v>
      </c>
      <c r="F16" s="1"/>
      <c r="G16" s="2">
        <v>1209111456</v>
      </c>
      <c r="H16" s="2">
        <v>2345</v>
      </c>
      <c r="I16" s="2">
        <v>28353663643</v>
      </c>
      <c r="J16" s="3">
        <v>0.75</v>
      </c>
      <c r="K16" s="2">
        <v>21265247732</v>
      </c>
      <c r="L16" s="8"/>
      <c r="M16" s="1" t="s">
        <v>836</v>
      </c>
      <c r="N16" s="4">
        <f t="shared" si="0"/>
        <v>0</v>
      </c>
    </row>
    <row r="17" spans="1:14" ht="11.25">
      <c r="A17" s="19">
        <v>10</v>
      </c>
      <c r="B17" s="1" t="s">
        <v>965</v>
      </c>
      <c r="C17" s="1" t="s">
        <v>966</v>
      </c>
      <c r="D17" s="1" t="s">
        <v>967</v>
      </c>
      <c r="E17" s="1" t="s">
        <v>640</v>
      </c>
      <c r="F17" s="1"/>
      <c r="G17" s="2">
        <v>288956191</v>
      </c>
      <c r="H17" s="2">
        <v>7479</v>
      </c>
      <c r="I17" s="2">
        <v>21611033525</v>
      </c>
      <c r="J17" s="3">
        <v>0.5</v>
      </c>
      <c r="K17" s="2">
        <v>10805516762</v>
      </c>
      <c r="L17" s="8"/>
      <c r="M17" s="1" t="s">
        <v>836</v>
      </c>
      <c r="N17" s="4">
        <f t="shared" si="0"/>
        <v>0</v>
      </c>
    </row>
    <row r="18" spans="1:14" ht="11.25">
      <c r="A18" s="19">
        <v>11</v>
      </c>
      <c r="B18" s="1" t="s">
        <v>968</v>
      </c>
      <c r="C18" s="1" t="s">
        <v>969</v>
      </c>
      <c r="D18" s="1" t="s">
        <v>970</v>
      </c>
      <c r="E18" s="1" t="s">
        <v>640</v>
      </c>
      <c r="F18" s="1"/>
      <c r="G18" s="2">
        <v>793104537</v>
      </c>
      <c r="H18" s="2">
        <v>2545</v>
      </c>
      <c r="I18" s="2">
        <v>20184510467</v>
      </c>
      <c r="J18" s="3">
        <v>1</v>
      </c>
      <c r="K18" s="2">
        <v>20184510467</v>
      </c>
      <c r="L18" s="8"/>
      <c r="M18" s="1" t="s">
        <v>836</v>
      </c>
      <c r="N18" s="4">
        <f t="shared" si="0"/>
        <v>0</v>
      </c>
    </row>
    <row r="19" spans="1:14" ht="11.25">
      <c r="A19" s="19">
        <v>12</v>
      </c>
      <c r="B19" s="1" t="s">
        <v>984</v>
      </c>
      <c r="C19" s="1" t="s">
        <v>985</v>
      </c>
      <c r="D19" s="1" t="s">
        <v>986</v>
      </c>
      <c r="E19" s="1" t="s">
        <v>640</v>
      </c>
      <c r="F19" s="1"/>
      <c r="G19" s="2">
        <v>1280926195</v>
      </c>
      <c r="H19" s="2">
        <v>1240</v>
      </c>
      <c r="I19" s="2">
        <v>15883484818</v>
      </c>
      <c r="J19" s="3">
        <v>1</v>
      </c>
      <c r="K19" s="2">
        <v>15883484818</v>
      </c>
      <c r="L19" s="8"/>
      <c r="M19" s="1" t="s">
        <v>836</v>
      </c>
      <c r="N19" s="4">
        <f t="shared" si="0"/>
        <v>0</v>
      </c>
    </row>
    <row r="20" spans="1:14" ht="11.25">
      <c r="A20" s="19">
        <v>13</v>
      </c>
      <c r="B20" s="1" t="s">
        <v>1000</v>
      </c>
      <c r="C20" s="1" t="s">
        <v>1001</v>
      </c>
      <c r="D20" s="1" t="s">
        <v>1002</v>
      </c>
      <c r="E20" s="1" t="s">
        <v>640</v>
      </c>
      <c r="F20" s="1"/>
      <c r="G20" s="2">
        <v>587682650</v>
      </c>
      <c r="H20" s="2">
        <v>2385</v>
      </c>
      <c r="I20" s="2">
        <v>14016231203</v>
      </c>
      <c r="J20" s="3">
        <v>0.5</v>
      </c>
      <c r="K20" s="2">
        <v>7008115601</v>
      </c>
      <c r="L20" s="8"/>
      <c r="M20" s="1" t="s">
        <v>836</v>
      </c>
      <c r="N20" s="4">
        <f t="shared" si="0"/>
        <v>0</v>
      </c>
    </row>
    <row r="21" spans="1:14" ht="11.25">
      <c r="A21" s="19">
        <v>14</v>
      </c>
      <c r="B21" s="1" t="s">
        <v>1049</v>
      </c>
      <c r="C21" s="1" t="s">
        <v>1050</v>
      </c>
      <c r="D21" s="1" t="s">
        <v>1051</v>
      </c>
      <c r="E21" s="1" t="s">
        <v>640</v>
      </c>
      <c r="F21" s="1"/>
      <c r="G21" s="2">
        <v>118605307</v>
      </c>
      <c r="H21" s="2">
        <v>8450</v>
      </c>
      <c r="I21" s="2">
        <v>10022148442</v>
      </c>
      <c r="J21" s="3">
        <v>0.4</v>
      </c>
      <c r="K21" s="2">
        <v>4008859377</v>
      </c>
      <c r="L21" s="8"/>
      <c r="M21" s="1" t="s">
        <v>836</v>
      </c>
      <c r="N21" s="4">
        <f t="shared" si="0"/>
        <v>0</v>
      </c>
    </row>
    <row r="22" spans="1:14" ht="11.25">
      <c r="A22" s="19">
        <v>15</v>
      </c>
      <c r="B22" s="1" t="s">
        <v>1076</v>
      </c>
      <c r="C22" s="1" t="s">
        <v>1077</v>
      </c>
      <c r="D22" s="1" t="s">
        <v>1078</v>
      </c>
      <c r="E22" s="1" t="s">
        <v>640</v>
      </c>
      <c r="F22" s="1"/>
      <c r="G22" s="2">
        <v>264592114</v>
      </c>
      <c r="H22" s="2">
        <v>1400</v>
      </c>
      <c r="I22" s="2">
        <v>3704289596</v>
      </c>
      <c r="J22" s="3">
        <v>1</v>
      </c>
      <c r="K22" s="2">
        <v>3704289596</v>
      </c>
      <c r="L22" s="8"/>
      <c r="M22" s="1" t="s">
        <v>836</v>
      </c>
      <c r="N22" s="4">
        <f t="shared" si="0"/>
        <v>0</v>
      </c>
    </row>
    <row r="23" spans="1:14" ht="11.25">
      <c r="A23" s="19">
        <v>0</v>
      </c>
      <c r="B23" s="1" t="s">
        <v>1083</v>
      </c>
      <c r="C23" s="1" t="s">
        <v>1084</v>
      </c>
      <c r="D23" s="1" t="s">
        <v>1085</v>
      </c>
      <c r="E23" s="1" t="s">
        <v>640</v>
      </c>
      <c r="F23" s="1"/>
      <c r="G23" s="2">
        <v>264592114</v>
      </c>
      <c r="H23" s="2">
        <v>580</v>
      </c>
      <c r="I23" s="2">
        <v>1534634261</v>
      </c>
      <c r="J23" s="3">
        <v>0.75</v>
      </c>
      <c r="K23" s="2">
        <v>1150975696</v>
      </c>
      <c r="L23" s="8" t="s">
        <v>926</v>
      </c>
      <c r="M23" s="1" t="s">
        <v>836</v>
      </c>
      <c r="N23" s="4">
        <f t="shared" si="0"/>
        <v>0</v>
      </c>
    </row>
    <row r="24" spans="1:14" ht="11.25">
      <c r="A24" s="19">
        <v>0</v>
      </c>
      <c r="B24" s="1" t="s">
        <v>1079</v>
      </c>
      <c r="C24" s="1" t="s">
        <v>1080</v>
      </c>
      <c r="D24" s="1" t="s">
        <v>1081</v>
      </c>
      <c r="E24" s="1" t="s">
        <v>640</v>
      </c>
      <c r="F24" s="1"/>
      <c r="G24" s="2">
        <v>264592114</v>
      </c>
      <c r="H24" s="2">
        <v>1191</v>
      </c>
      <c r="I24" s="2">
        <v>3151292078</v>
      </c>
      <c r="J24" s="3">
        <v>1</v>
      </c>
      <c r="K24" s="2">
        <v>3151292078</v>
      </c>
      <c r="L24" s="8" t="s">
        <v>926</v>
      </c>
      <c r="M24" s="1" t="s">
        <v>836</v>
      </c>
      <c r="N24" s="4">
        <f t="shared" si="0"/>
        <v>0</v>
      </c>
    </row>
    <row r="25" spans="1:14" ht="11.25">
      <c r="A25" s="19">
        <v>16</v>
      </c>
      <c r="B25" s="1" t="s">
        <v>1092</v>
      </c>
      <c r="C25" s="1" t="s">
        <v>1093</v>
      </c>
      <c r="D25" s="1" t="s">
        <v>1094</v>
      </c>
      <c r="E25" s="1"/>
      <c r="F25" s="1"/>
      <c r="G25" s="2">
        <v>127208745</v>
      </c>
      <c r="H25" s="2">
        <v>6450</v>
      </c>
      <c r="I25" s="2">
        <v>8204964053</v>
      </c>
      <c r="J25" s="3">
        <v>0.4</v>
      </c>
      <c r="K25" s="2">
        <v>3281985621</v>
      </c>
      <c r="L25" s="8"/>
      <c r="M25" s="1" t="s">
        <v>836</v>
      </c>
      <c r="N25" s="4">
        <f t="shared" si="0"/>
        <v>0</v>
      </c>
    </row>
    <row r="26" spans="1:14" ht="11.25">
      <c r="A26" s="19">
        <v>17</v>
      </c>
      <c r="B26" s="1" t="s">
        <v>1107</v>
      </c>
      <c r="C26" s="1" t="s">
        <v>1108</v>
      </c>
      <c r="D26" s="1" t="s">
        <v>1109</v>
      </c>
      <c r="E26" s="1"/>
      <c r="F26" s="1"/>
      <c r="G26" s="2">
        <v>559574737</v>
      </c>
      <c r="H26" s="2">
        <v>1239</v>
      </c>
      <c r="I26" s="2">
        <v>6933130991</v>
      </c>
      <c r="J26" s="3">
        <v>1</v>
      </c>
      <c r="K26" s="2">
        <v>6933130991</v>
      </c>
      <c r="L26" s="8"/>
      <c r="M26" s="1" t="s">
        <v>836</v>
      </c>
      <c r="N26" s="4">
        <f t="shared" si="0"/>
        <v>0</v>
      </c>
    </row>
    <row r="27" spans="1:14" ht="11.25">
      <c r="A27" s="19">
        <v>18</v>
      </c>
      <c r="B27" s="1" t="s">
        <v>1119</v>
      </c>
      <c r="C27" s="1" t="s">
        <v>1120</v>
      </c>
      <c r="D27" s="1" t="s">
        <v>1121</v>
      </c>
      <c r="E27" s="1"/>
      <c r="F27" s="1"/>
      <c r="G27" s="2">
        <v>85140050</v>
      </c>
      <c r="H27" s="2">
        <v>7000</v>
      </c>
      <c r="I27" s="2">
        <v>5959803500</v>
      </c>
      <c r="J27" s="3">
        <v>1</v>
      </c>
      <c r="K27" s="2">
        <v>5959803500</v>
      </c>
      <c r="L27" s="8"/>
      <c r="M27" s="1" t="s">
        <v>836</v>
      </c>
      <c r="N27" s="4">
        <f t="shared" si="0"/>
        <v>0</v>
      </c>
    </row>
    <row r="28" spans="1:14" ht="11.25">
      <c r="A28" s="19">
        <v>19</v>
      </c>
      <c r="B28" s="1" t="s">
        <v>1128</v>
      </c>
      <c r="C28" s="1" t="s">
        <v>1129</v>
      </c>
      <c r="D28" s="1" t="s">
        <v>1130</v>
      </c>
      <c r="E28" s="1"/>
      <c r="F28" s="1"/>
      <c r="G28" s="2">
        <v>2102240970</v>
      </c>
      <c r="H28" s="2">
        <v>270</v>
      </c>
      <c r="I28" s="2">
        <v>5676050619</v>
      </c>
      <c r="J28" s="3">
        <v>0.75</v>
      </c>
      <c r="K28" s="2">
        <v>4257037964</v>
      </c>
      <c r="L28" s="8"/>
      <c r="M28" s="1" t="s">
        <v>836</v>
      </c>
      <c r="N28" s="4">
        <f t="shared" si="0"/>
        <v>0</v>
      </c>
    </row>
    <row r="29" spans="1:14" ht="11.25">
      <c r="A29" s="19">
        <v>20</v>
      </c>
      <c r="B29" s="1" t="s">
        <v>1134</v>
      </c>
      <c r="C29" s="1" t="s">
        <v>1135</v>
      </c>
      <c r="D29" s="1" t="s">
        <v>1136</v>
      </c>
      <c r="E29" s="1"/>
      <c r="F29" s="1"/>
      <c r="G29" s="2">
        <v>166113169</v>
      </c>
      <c r="H29" s="2">
        <v>3240</v>
      </c>
      <c r="I29" s="2">
        <v>5382066676</v>
      </c>
      <c r="J29" s="3">
        <v>0.75</v>
      </c>
      <c r="K29" s="2">
        <v>4036550007</v>
      </c>
      <c r="L29" s="8"/>
      <c r="M29" s="1" t="s">
        <v>836</v>
      </c>
      <c r="N29" s="4">
        <f t="shared" si="0"/>
        <v>0</v>
      </c>
    </row>
    <row r="30" spans="1:14" ht="11.25">
      <c r="A30" s="19">
        <v>21</v>
      </c>
      <c r="B30" s="1" t="s">
        <v>1143</v>
      </c>
      <c r="C30" s="1" t="s">
        <v>1144</v>
      </c>
      <c r="D30" s="1" t="s">
        <v>1145</v>
      </c>
      <c r="E30" s="1"/>
      <c r="F30" s="1"/>
      <c r="G30" s="2">
        <v>421395803</v>
      </c>
      <c r="H30" s="2">
        <v>1237</v>
      </c>
      <c r="I30" s="2">
        <v>5212666083</v>
      </c>
      <c r="J30" s="3">
        <v>1</v>
      </c>
      <c r="K30" s="2">
        <v>5212666083</v>
      </c>
      <c r="L30" s="8"/>
      <c r="M30" s="1" t="s">
        <v>836</v>
      </c>
      <c r="N30" s="4">
        <f t="shared" si="0"/>
        <v>0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851</v>
      </c>
      <c r="C7" s="1" t="s">
        <v>852</v>
      </c>
      <c r="D7" s="1" t="s">
        <v>853</v>
      </c>
      <c r="E7" s="1" t="s">
        <v>642</v>
      </c>
      <c r="F7" s="1"/>
      <c r="G7" s="2">
        <v>1496364622</v>
      </c>
      <c r="H7" s="2">
        <v>19700</v>
      </c>
      <c r="I7" s="2">
        <v>294783830534</v>
      </c>
      <c r="J7" s="3">
        <v>0.75</v>
      </c>
      <c r="K7" s="2">
        <v>221087872901</v>
      </c>
      <c r="L7" s="8"/>
      <c r="M7" s="1" t="s">
        <v>836</v>
      </c>
      <c r="N7" s="4">
        <f aca="true" t="shared" si="0" ref="N7:N44">0*(1)</f>
        <v>0</v>
      </c>
    </row>
    <row r="8" spans="1:14" ht="11.25">
      <c r="A8" s="19">
        <v>2</v>
      </c>
      <c r="B8" s="1" t="s">
        <v>854</v>
      </c>
      <c r="C8" s="1" t="s">
        <v>855</v>
      </c>
      <c r="D8" s="1" t="s">
        <v>856</v>
      </c>
      <c r="E8" s="1" t="s">
        <v>642</v>
      </c>
      <c r="F8" s="1"/>
      <c r="G8" s="2">
        <v>1850154903</v>
      </c>
      <c r="H8" s="2">
        <v>14085</v>
      </c>
      <c r="I8" s="2">
        <v>260594318088</v>
      </c>
      <c r="J8" s="3">
        <v>1</v>
      </c>
      <c r="K8" s="2">
        <v>260594318088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857</v>
      </c>
      <c r="C9" s="1" t="s">
        <v>858</v>
      </c>
      <c r="D9" s="1" t="s">
        <v>859</v>
      </c>
      <c r="E9" s="1" t="s">
        <v>642</v>
      </c>
      <c r="F9" s="1"/>
      <c r="G9" s="2">
        <v>5220000000</v>
      </c>
      <c r="H9" s="2">
        <v>4890</v>
      </c>
      <c r="I9" s="2">
        <v>255258000000</v>
      </c>
      <c r="J9" s="3">
        <v>1</v>
      </c>
      <c r="K9" s="2">
        <v>255258000000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866</v>
      </c>
      <c r="C10" s="1" t="s">
        <v>867</v>
      </c>
      <c r="D10" s="1" t="s">
        <v>868</v>
      </c>
      <c r="E10" s="1" t="s">
        <v>642</v>
      </c>
      <c r="F10" s="1"/>
      <c r="G10" s="2">
        <v>445752132</v>
      </c>
      <c r="H10" s="2">
        <v>26050</v>
      </c>
      <c r="I10" s="2">
        <v>116118430386</v>
      </c>
      <c r="J10" s="3">
        <v>0.5</v>
      </c>
      <c r="K10" s="2">
        <v>58059215193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875</v>
      </c>
      <c r="C11" s="1" t="s">
        <v>876</v>
      </c>
      <c r="D11" s="1" t="s">
        <v>877</v>
      </c>
      <c r="E11" s="1" t="s">
        <v>642</v>
      </c>
      <c r="F11" s="1"/>
      <c r="G11" s="2">
        <v>448802207</v>
      </c>
      <c r="H11" s="2">
        <v>21027</v>
      </c>
      <c r="I11" s="2">
        <v>94369640066</v>
      </c>
      <c r="J11" s="3">
        <v>1</v>
      </c>
      <c r="K11" s="2">
        <v>94369640066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887</v>
      </c>
      <c r="C12" s="1" t="s">
        <v>888</v>
      </c>
      <c r="D12" s="1" t="s">
        <v>889</v>
      </c>
      <c r="E12" s="1" t="s">
        <v>642</v>
      </c>
      <c r="F12" s="1"/>
      <c r="G12" s="2">
        <v>525228322</v>
      </c>
      <c r="H12" s="2">
        <v>14850</v>
      </c>
      <c r="I12" s="2">
        <v>77996405817</v>
      </c>
      <c r="J12" s="3">
        <v>0.5</v>
      </c>
      <c r="K12" s="2">
        <v>38998202909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890</v>
      </c>
      <c r="C13" s="1" t="s">
        <v>891</v>
      </c>
      <c r="D13" s="1" t="s">
        <v>892</v>
      </c>
      <c r="E13" s="1" t="s">
        <v>642</v>
      </c>
      <c r="F13" s="1"/>
      <c r="G13" s="2">
        <v>389593603</v>
      </c>
      <c r="H13" s="2">
        <v>19000</v>
      </c>
      <c r="I13" s="2">
        <v>74022784570</v>
      </c>
      <c r="J13" s="3">
        <v>1</v>
      </c>
      <c r="K13" s="2">
        <v>74022784570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917</v>
      </c>
      <c r="C14" s="1" t="s">
        <v>918</v>
      </c>
      <c r="D14" s="1" t="s">
        <v>919</v>
      </c>
      <c r="E14" s="1" t="s">
        <v>642</v>
      </c>
      <c r="F14" s="1"/>
      <c r="G14" s="2">
        <v>329749216</v>
      </c>
      <c r="H14" s="2">
        <v>10700</v>
      </c>
      <c r="I14" s="2">
        <v>35283166112</v>
      </c>
      <c r="J14" s="3">
        <v>1</v>
      </c>
      <c r="K14" s="2">
        <v>35283166112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932</v>
      </c>
      <c r="C15" s="1" t="s">
        <v>933</v>
      </c>
      <c r="D15" s="1" t="s">
        <v>934</v>
      </c>
      <c r="E15" s="1" t="s">
        <v>642</v>
      </c>
      <c r="F15" s="1"/>
      <c r="G15" s="2">
        <v>331892619</v>
      </c>
      <c r="H15" s="2">
        <v>8750</v>
      </c>
      <c r="I15" s="2">
        <v>29040604163</v>
      </c>
      <c r="J15" s="3">
        <v>1</v>
      </c>
      <c r="K15" s="2">
        <v>29040604163</v>
      </c>
      <c r="L15" s="8"/>
      <c r="M15" s="1" t="s">
        <v>836</v>
      </c>
      <c r="N15" s="4">
        <f t="shared" si="0"/>
        <v>0</v>
      </c>
    </row>
    <row r="16" spans="1:14" ht="11.25">
      <c r="A16" s="19">
        <v>10</v>
      </c>
      <c r="B16" s="1" t="s">
        <v>938</v>
      </c>
      <c r="C16" s="1" t="s">
        <v>939</v>
      </c>
      <c r="D16" s="1" t="s">
        <v>940</v>
      </c>
      <c r="E16" s="1" t="s">
        <v>642</v>
      </c>
      <c r="F16" s="1"/>
      <c r="G16" s="2">
        <v>146896322</v>
      </c>
      <c r="H16" s="2">
        <v>5700</v>
      </c>
      <c r="I16" s="2">
        <v>8373090354</v>
      </c>
      <c r="J16" s="3">
        <v>1</v>
      </c>
      <c r="K16" s="2">
        <v>8373090354</v>
      </c>
      <c r="L16" s="8"/>
      <c r="M16" s="1" t="s">
        <v>836</v>
      </c>
      <c r="N16" s="4">
        <f t="shared" si="0"/>
        <v>0</v>
      </c>
    </row>
    <row r="17" spans="1:14" ht="11.25">
      <c r="A17" s="19">
        <v>11</v>
      </c>
      <c r="B17" s="1" t="s">
        <v>945</v>
      </c>
      <c r="C17" s="1" t="s">
        <v>946</v>
      </c>
      <c r="D17" s="1" t="s">
        <v>947</v>
      </c>
      <c r="E17" s="1" t="s">
        <v>642</v>
      </c>
      <c r="F17" s="1"/>
      <c r="G17" s="2">
        <v>239072000</v>
      </c>
      <c r="H17" s="2">
        <v>11660</v>
      </c>
      <c r="I17" s="2">
        <v>27875795200</v>
      </c>
      <c r="J17" s="3">
        <v>1</v>
      </c>
      <c r="K17" s="2">
        <v>27875795200</v>
      </c>
      <c r="L17" s="8"/>
      <c r="M17" s="1" t="s">
        <v>836</v>
      </c>
      <c r="N17" s="4">
        <f t="shared" si="0"/>
        <v>0</v>
      </c>
    </row>
    <row r="18" spans="1:14" ht="11.25">
      <c r="A18" s="19">
        <v>12</v>
      </c>
      <c r="B18" s="1" t="s">
        <v>948</v>
      </c>
      <c r="C18" s="1" t="s">
        <v>949</v>
      </c>
      <c r="D18" s="1" t="s">
        <v>950</v>
      </c>
      <c r="E18" s="1" t="s">
        <v>642</v>
      </c>
      <c r="F18" s="1"/>
      <c r="G18" s="2">
        <v>434250496</v>
      </c>
      <c r="H18" s="2">
        <v>6351</v>
      </c>
      <c r="I18" s="2">
        <v>27579249001</v>
      </c>
      <c r="J18" s="3">
        <v>1</v>
      </c>
      <c r="K18" s="2">
        <v>27579249001</v>
      </c>
      <c r="L18" s="8"/>
      <c r="M18" s="1" t="s">
        <v>836</v>
      </c>
      <c r="N18" s="4">
        <f t="shared" si="0"/>
        <v>0</v>
      </c>
    </row>
    <row r="19" spans="1:14" ht="11.25">
      <c r="A19" s="19">
        <v>13</v>
      </c>
      <c r="B19" s="1" t="s">
        <v>951</v>
      </c>
      <c r="C19" s="1" t="s">
        <v>952</v>
      </c>
      <c r="D19" s="1" t="s">
        <v>953</v>
      </c>
      <c r="E19" s="1" t="s">
        <v>642</v>
      </c>
      <c r="F19" s="1"/>
      <c r="G19" s="2">
        <v>172406296</v>
      </c>
      <c r="H19" s="2">
        <v>15550</v>
      </c>
      <c r="I19" s="2">
        <v>26809179028</v>
      </c>
      <c r="J19" s="3">
        <v>1</v>
      </c>
      <c r="K19" s="2">
        <v>26809179028</v>
      </c>
      <c r="L19" s="8"/>
      <c r="M19" s="1" t="s">
        <v>836</v>
      </c>
      <c r="N19" s="4">
        <f t="shared" si="0"/>
        <v>0</v>
      </c>
    </row>
    <row r="20" spans="1:14" ht="11.25">
      <c r="A20" s="19">
        <v>14</v>
      </c>
      <c r="B20" s="1" t="s">
        <v>954</v>
      </c>
      <c r="C20" s="1" t="s">
        <v>955</v>
      </c>
      <c r="D20" s="1" t="s">
        <v>956</v>
      </c>
      <c r="E20" s="1" t="s">
        <v>642</v>
      </c>
      <c r="F20" s="1"/>
      <c r="G20" s="2">
        <v>1349719254</v>
      </c>
      <c r="H20" s="2">
        <v>1895</v>
      </c>
      <c r="I20" s="2">
        <v>25577179863</v>
      </c>
      <c r="J20" s="3">
        <v>1</v>
      </c>
      <c r="K20" s="2">
        <v>25577179863</v>
      </c>
      <c r="L20" s="8"/>
      <c r="M20" s="1" t="s">
        <v>836</v>
      </c>
      <c r="N20" s="4">
        <f t="shared" si="0"/>
        <v>0</v>
      </c>
    </row>
    <row r="21" spans="1:14" ht="11.25">
      <c r="A21" s="19">
        <v>15</v>
      </c>
      <c r="B21" s="1" t="s">
        <v>961</v>
      </c>
      <c r="C21" s="1" t="s">
        <v>962</v>
      </c>
      <c r="D21" s="1" t="s">
        <v>963</v>
      </c>
      <c r="E21" s="1" t="s">
        <v>642</v>
      </c>
      <c r="F21" s="1"/>
      <c r="G21" s="2">
        <v>543479460</v>
      </c>
      <c r="H21" s="2">
        <v>4200</v>
      </c>
      <c r="I21" s="2">
        <v>22826137320</v>
      </c>
      <c r="J21" s="3">
        <v>1</v>
      </c>
      <c r="K21" s="2">
        <v>22826137320</v>
      </c>
      <c r="L21" s="8"/>
      <c r="M21" s="1" t="s">
        <v>836</v>
      </c>
      <c r="N21" s="4">
        <f t="shared" si="0"/>
        <v>0</v>
      </c>
    </row>
    <row r="22" spans="1:14" ht="11.25">
      <c r="A22" s="19">
        <v>16</v>
      </c>
      <c r="B22" s="1" t="s">
        <v>971</v>
      </c>
      <c r="C22" s="1" t="s">
        <v>972</v>
      </c>
      <c r="D22" s="1" t="s">
        <v>973</v>
      </c>
      <c r="E22" s="1" t="s">
        <v>642</v>
      </c>
      <c r="F22" s="1"/>
      <c r="G22" s="2">
        <v>202573008</v>
      </c>
      <c r="H22" s="2">
        <v>9450</v>
      </c>
      <c r="I22" s="2">
        <v>19143149256</v>
      </c>
      <c r="J22" s="3">
        <v>1</v>
      </c>
      <c r="K22" s="2">
        <v>19143149256</v>
      </c>
      <c r="L22" s="8"/>
      <c r="M22" s="1" t="s">
        <v>836</v>
      </c>
      <c r="N22" s="4">
        <f t="shared" si="0"/>
        <v>0</v>
      </c>
    </row>
    <row r="23" spans="1:14" ht="11.25">
      <c r="A23" s="19">
        <v>17</v>
      </c>
      <c r="B23" s="1" t="s">
        <v>974</v>
      </c>
      <c r="C23" s="1" t="s">
        <v>975</v>
      </c>
      <c r="D23" s="1" t="s">
        <v>976</v>
      </c>
      <c r="E23" s="1" t="s">
        <v>642</v>
      </c>
      <c r="F23" s="1"/>
      <c r="G23" s="2">
        <v>98640598</v>
      </c>
      <c r="H23" s="2">
        <v>18875</v>
      </c>
      <c r="I23" s="2">
        <v>18618412873</v>
      </c>
      <c r="J23" s="3">
        <v>0.5</v>
      </c>
      <c r="K23" s="2">
        <v>9309206436</v>
      </c>
      <c r="L23" s="8"/>
      <c r="M23" s="1" t="s">
        <v>836</v>
      </c>
      <c r="N23" s="4">
        <f t="shared" si="0"/>
        <v>0</v>
      </c>
    </row>
    <row r="24" spans="1:14" ht="11.25">
      <c r="A24" s="19">
        <v>18</v>
      </c>
      <c r="B24" s="1" t="s">
        <v>977</v>
      </c>
      <c r="C24" s="1" t="s">
        <v>978</v>
      </c>
      <c r="D24" s="1" t="s">
        <v>979</v>
      </c>
      <c r="E24" s="1" t="s">
        <v>642</v>
      </c>
      <c r="F24" s="1"/>
      <c r="G24" s="2">
        <v>536706310</v>
      </c>
      <c r="H24" s="2">
        <v>3445</v>
      </c>
      <c r="I24" s="2">
        <v>18489532380</v>
      </c>
      <c r="J24" s="3">
        <v>1</v>
      </c>
      <c r="K24" s="2">
        <v>18489532380</v>
      </c>
      <c r="L24" s="8"/>
      <c r="M24" s="1" t="s">
        <v>836</v>
      </c>
      <c r="N24" s="4">
        <f t="shared" si="0"/>
        <v>0</v>
      </c>
    </row>
    <row r="25" spans="1:14" ht="11.25">
      <c r="A25" s="19">
        <v>19</v>
      </c>
      <c r="B25" s="1" t="s">
        <v>987</v>
      </c>
      <c r="C25" s="1" t="s">
        <v>988</v>
      </c>
      <c r="D25" s="1" t="s">
        <v>989</v>
      </c>
      <c r="E25" s="1" t="s">
        <v>642</v>
      </c>
      <c r="F25" s="1"/>
      <c r="G25" s="2">
        <v>506133882</v>
      </c>
      <c r="H25" s="2">
        <v>3130</v>
      </c>
      <c r="I25" s="2">
        <v>15841990507</v>
      </c>
      <c r="J25" s="3">
        <v>0.5</v>
      </c>
      <c r="K25" s="2">
        <v>7920995253</v>
      </c>
      <c r="L25" s="8"/>
      <c r="M25" s="1" t="s">
        <v>836</v>
      </c>
      <c r="N25" s="4">
        <f t="shared" si="0"/>
        <v>0</v>
      </c>
    </row>
    <row r="26" spans="1:14" ht="11.25">
      <c r="A26" s="19">
        <v>20</v>
      </c>
      <c r="B26" s="1" t="s">
        <v>993</v>
      </c>
      <c r="C26" s="1" t="s">
        <v>994</v>
      </c>
      <c r="D26" s="1" t="s">
        <v>995</v>
      </c>
      <c r="E26" s="1" t="s">
        <v>642</v>
      </c>
      <c r="F26" s="1"/>
      <c r="G26" s="2">
        <v>1856773387</v>
      </c>
      <c r="H26" s="2">
        <v>816</v>
      </c>
      <c r="I26" s="2">
        <v>15151270838</v>
      </c>
      <c r="J26" s="3">
        <v>0.75</v>
      </c>
      <c r="K26" s="2">
        <v>11363453128</v>
      </c>
      <c r="L26" s="8"/>
      <c r="M26" s="1" t="s">
        <v>836</v>
      </c>
      <c r="N26" s="4">
        <f t="shared" si="0"/>
        <v>0</v>
      </c>
    </row>
    <row r="27" spans="1:14" ht="11.25">
      <c r="A27" s="19">
        <v>21</v>
      </c>
      <c r="B27" s="1" t="s">
        <v>1003</v>
      </c>
      <c r="C27" s="1" t="s">
        <v>1004</v>
      </c>
      <c r="D27" s="1" t="s">
        <v>1005</v>
      </c>
      <c r="E27" s="1" t="s">
        <v>642</v>
      </c>
      <c r="F27" s="1"/>
      <c r="G27" s="2">
        <v>105669131</v>
      </c>
      <c r="H27" s="2">
        <v>4220</v>
      </c>
      <c r="I27" s="2">
        <v>4459237328</v>
      </c>
      <c r="J27" s="3">
        <v>0.4</v>
      </c>
      <c r="K27" s="2">
        <v>1783694931</v>
      </c>
      <c r="L27" s="8"/>
      <c r="M27" s="1" t="s">
        <v>836</v>
      </c>
      <c r="N27" s="4">
        <f t="shared" si="0"/>
        <v>0</v>
      </c>
    </row>
    <row r="28" spans="1:14" ht="11.25">
      <c r="A28" s="19"/>
      <c r="B28" s="9" t="s">
        <v>644</v>
      </c>
      <c r="C28" s="9" t="s">
        <v>645</v>
      </c>
      <c r="D28" s="9" t="s">
        <v>646</v>
      </c>
      <c r="E28" s="9" t="s">
        <v>642</v>
      </c>
      <c r="G28" s="2">
        <v>237538277</v>
      </c>
      <c r="H28" s="2">
        <v>4000</v>
      </c>
      <c r="I28" s="2">
        <v>9501531080</v>
      </c>
      <c r="J28" s="3">
        <v>0.75</v>
      </c>
      <c r="K28" s="2">
        <v>7126148310</v>
      </c>
      <c r="L28" s="10"/>
      <c r="M28" s="1" t="s">
        <v>836</v>
      </c>
      <c r="N28" s="4">
        <f t="shared" si="0"/>
        <v>0</v>
      </c>
    </row>
    <row r="29" spans="1:14" ht="11.25">
      <c r="A29" s="19">
        <v>22</v>
      </c>
      <c r="B29" s="1" t="s">
        <v>1006</v>
      </c>
      <c r="C29" s="1" t="s">
        <v>1007</v>
      </c>
      <c r="D29" s="1" t="s">
        <v>1008</v>
      </c>
      <c r="E29" s="1" t="s">
        <v>642</v>
      </c>
      <c r="F29" s="1"/>
      <c r="G29" s="2">
        <v>199190697</v>
      </c>
      <c r="H29" s="2">
        <v>6845</v>
      </c>
      <c r="I29" s="2">
        <v>13634603210</v>
      </c>
      <c r="J29" s="3">
        <v>1</v>
      </c>
      <c r="K29" s="2">
        <v>13634603210</v>
      </c>
      <c r="L29" s="8"/>
      <c r="M29" s="1" t="s">
        <v>836</v>
      </c>
      <c r="N29" s="4">
        <f t="shared" si="0"/>
        <v>0</v>
      </c>
    </row>
    <row r="30" spans="1:14" ht="11.25">
      <c r="A30" s="19">
        <v>23</v>
      </c>
      <c r="B30" s="1" t="s">
        <v>1009</v>
      </c>
      <c r="C30" s="1" t="s">
        <v>1010</v>
      </c>
      <c r="D30" s="1" t="s">
        <v>1011</v>
      </c>
      <c r="E30" s="1"/>
      <c r="F30" s="1" t="s">
        <v>642</v>
      </c>
      <c r="G30" s="2">
        <v>472796210</v>
      </c>
      <c r="H30" s="2">
        <v>2811</v>
      </c>
      <c r="I30" s="2">
        <v>13290301463</v>
      </c>
      <c r="J30" s="3">
        <v>0.75</v>
      </c>
      <c r="K30" s="2">
        <v>9967726097</v>
      </c>
      <c r="L30" s="8"/>
      <c r="M30" s="1" t="s">
        <v>836</v>
      </c>
      <c r="N30" s="4">
        <f t="shared" si="0"/>
        <v>0</v>
      </c>
    </row>
    <row r="31" spans="1:14" ht="11.25">
      <c r="A31" s="19">
        <v>24</v>
      </c>
      <c r="B31" s="1" t="s">
        <v>1015</v>
      </c>
      <c r="C31" s="1" t="s">
        <v>1016</v>
      </c>
      <c r="D31" s="1" t="s">
        <v>1017</v>
      </c>
      <c r="E31" s="1"/>
      <c r="F31" s="1" t="s">
        <v>642</v>
      </c>
      <c r="G31" s="2">
        <v>389366825</v>
      </c>
      <c r="H31" s="2">
        <v>3280</v>
      </c>
      <c r="I31" s="2">
        <v>12771231860</v>
      </c>
      <c r="J31" s="3">
        <v>0.75</v>
      </c>
      <c r="K31" s="2">
        <v>9578423895</v>
      </c>
      <c r="L31" s="8"/>
      <c r="M31" s="1" t="s">
        <v>836</v>
      </c>
      <c r="N31" s="4">
        <f t="shared" si="0"/>
        <v>0</v>
      </c>
    </row>
    <row r="32" spans="1:14" ht="11.25">
      <c r="A32" s="19">
        <v>25</v>
      </c>
      <c r="B32" s="9" t="s">
        <v>1018</v>
      </c>
      <c r="C32" s="9" t="s">
        <v>1019</v>
      </c>
      <c r="D32" s="9" t="s">
        <v>1020</v>
      </c>
      <c r="E32" s="9" t="s">
        <v>642</v>
      </c>
      <c r="G32" s="2">
        <v>1555896503</v>
      </c>
      <c r="H32" s="2">
        <v>797</v>
      </c>
      <c r="I32" s="2">
        <v>12400495129</v>
      </c>
      <c r="J32" s="3">
        <v>1</v>
      </c>
      <c r="K32" s="2">
        <v>12400495129</v>
      </c>
      <c r="L32" s="10"/>
      <c r="M32" s="1" t="s">
        <v>836</v>
      </c>
      <c r="N32" s="4">
        <f t="shared" si="0"/>
        <v>0</v>
      </c>
    </row>
    <row r="33" spans="1:14" ht="11.25">
      <c r="A33" s="19">
        <v>26</v>
      </c>
      <c r="B33" s="9" t="s">
        <v>1027</v>
      </c>
      <c r="C33" s="9" t="s">
        <v>1028</v>
      </c>
      <c r="D33" s="9" t="s">
        <v>1029</v>
      </c>
      <c r="G33" s="2">
        <v>195471676</v>
      </c>
      <c r="H33" s="2">
        <v>5668</v>
      </c>
      <c r="I33" s="2">
        <v>11079334596</v>
      </c>
      <c r="J33" s="3">
        <v>1</v>
      </c>
      <c r="K33" s="2">
        <v>11079334596</v>
      </c>
      <c r="L33" s="10"/>
      <c r="M33" s="1" t="s">
        <v>836</v>
      </c>
      <c r="N33" s="4">
        <f t="shared" si="0"/>
        <v>0</v>
      </c>
    </row>
    <row r="34" spans="1:14" ht="11.25">
      <c r="A34" s="19">
        <v>27</v>
      </c>
      <c r="B34" s="9" t="s">
        <v>1030</v>
      </c>
      <c r="C34" s="9" t="s">
        <v>1031</v>
      </c>
      <c r="D34" s="9" t="s">
        <v>1032</v>
      </c>
      <c r="E34" s="9" t="s">
        <v>642</v>
      </c>
      <c r="F34" s="9" t="s">
        <v>643</v>
      </c>
      <c r="G34" s="2">
        <v>593039159</v>
      </c>
      <c r="H34" s="2">
        <v>1850</v>
      </c>
      <c r="I34" s="2">
        <v>10971224442</v>
      </c>
      <c r="J34" s="3">
        <v>0.5</v>
      </c>
      <c r="K34" s="2">
        <v>5485612221</v>
      </c>
      <c r="L34" s="10"/>
      <c r="M34" s="1" t="s">
        <v>836</v>
      </c>
      <c r="N34" s="4">
        <f t="shared" si="0"/>
        <v>0</v>
      </c>
    </row>
    <row r="35" spans="1:14" ht="11.25">
      <c r="A35" s="19">
        <v>28</v>
      </c>
      <c r="B35" s="9" t="s">
        <v>1033</v>
      </c>
      <c r="C35" s="9" t="s">
        <v>1034</v>
      </c>
      <c r="D35" s="9" t="s">
        <v>1035</v>
      </c>
      <c r="G35" s="2">
        <v>448286569</v>
      </c>
      <c r="H35" s="2">
        <v>2446</v>
      </c>
      <c r="I35" s="2">
        <v>10965089478</v>
      </c>
      <c r="J35" s="3">
        <v>1</v>
      </c>
      <c r="K35" s="2">
        <v>10965089478</v>
      </c>
      <c r="L35" s="10"/>
      <c r="M35" s="1" t="s">
        <v>836</v>
      </c>
      <c r="N35" s="4">
        <f t="shared" si="0"/>
        <v>0</v>
      </c>
    </row>
    <row r="36" spans="1:14" ht="11.25">
      <c r="A36" s="19">
        <v>29</v>
      </c>
      <c r="B36" s="9" t="s">
        <v>1039</v>
      </c>
      <c r="C36" s="9" t="s">
        <v>1040</v>
      </c>
      <c r="D36" s="9" t="s">
        <v>1041</v>
      </c>
      <c r="E36" s="9" t="s">
        <v>642</v>
      </c>
      <c r="F36" s="9" t="s">
        <v>643</v>
      </c>
      <c r="G36" s="2">
        <v>212129870</v>
      </c>
      <c r="H36" s="2">
        <v>5050</v>
      </c>
      <c r="I36" s="2">
        <v>10712558435</v>
      </c>
      <c r="J36" s="3">
        <v>1</v>
      </c>
      <c r="K36" s="2">
        <v>10712558435</v>
      </c>
      <c r="L36" s="10"/>
      <c r="M36" s="1" t="s">
        <v>836</v>
      </c>
      <c r="N36" s="4">
        <f t="shared" si="0"/>
        <v>0</v>
      </c>
    </row>
    <row r="37" spans="1:14" ht="11.25">
      <c r="A37" s="19">
        <v>30</v>
      </c>
      <c r="B37" s="9" t="s">
        <v>1046</v>
      </c>
      <c r="C37" s="9" t="s">
        <v>1047</v>
      </c>
      <c r="D37" s="9" t="s">
        <v>1048</v>
      </c>
      <c r="G37" s="2">
        <v>348745100</v>
      </c>
      <c r="H37" s="2">
        <v>3004</v>
      </c>
      <c r="I37" s="2">
        <v>10476302804</v>
      </c>
      <c r="J37" s="3">
        <v>0.5</v>
      </c>
      <c r="K37" s="2">
        <v>5238151402</v>
      </c>
      <c r="L37" s="10"/>
      <c r="M37" s="1" t="s">
        <v>836</v>
      </c>
      <c r="N37" s="4">
        <f t="shared" si="0"/>
        <v>0</v>
      </c>
    </row>
    <row r="38" spans="1:14" ht="11.25">
      <c r="A38" s="19">
        <v>31</v>
      </c>
      <c r="B38" s="9" t="s">
        <v>1055</v>
      </c>
      <c r="C38" s="9" t="s">
        <v>1056</v>
      </c>
      <c r="D38" s="9" t="s">
        <v>1057</v>
      </c>
      <c r="G38" s="2">
        <v>894370160</v>
      </c>
      <c r="H38" s="2">
        <v>1120</v>
      </c>
      <c r="I38" s="2">
        <v>10016945792</v>
      </c>
      <c r="J38" s="3">
        <v>1</v>
      </c>
      <c r="K38" s="2">
        <v>10016945792</v>
      </c>
      <c r="L38" s="10"/>
      <c r="M38" s="1" t="s">
        <v>836</v>
      </c>
      <c r="N38" s="4">
        <f t="shared" si="0"/>
        <v>0</v>
      </c>
    </row>
    <row r="39" spans="1:14" ht="11.25">
      <c r="A39" s="19">
        <v>32</v>
      </c>
      <c r="B39" s="9" t="s">
        <v>1058</v>
      </c>
      <c r="C39" s="9" t="s">
        <v>1059</v>
      </c>
      <c r="D39" s="9" t="s">
        <v>1060</v>
      </c>
      <c r="G39" s="2">
        <v>105494769</v>
      </c>
      <c r="H39" s="2">
        <v>8980</v>
      </c>
      <c r="I39" s="2">
        <v>9473430256</v>
      </c>
      <c r="J39" s="3">
        <v>1</v>
      </c>
      <c r="K39" s="2">
        <v>9473430256</v>
      </c>
      <c r="L39" s="10"/>
      <c r="M39" s="1" t="s">
        <v>836</v>
      </c>
      <c r="N39" s="4">
        <f t="shared" si="0"/>
        <v>0</v>
      </c>
    </row>
    <row r="40" spans="1:14" ht="11.25">
      <c r="A40" s="19">
        <v>33</v>
      </c>
      <c r="B40" s="9" t="s">
        <v>1061</v>
      </c>
      <c r="C40" s="9" t="s">
        <v>1062</v>
      </c>
      <c r="D40" s="9" t="s">
        <v>1063</v>
      </c>
      <c r="G40" s="2">
        <v>102938659</v>
      </c>
      <c r="H40" s="2">
        <v>9150</v>
      </c>
      <c r="I40" s="2">
        <v>9418887299</v>
      </c>
      <c r="J40" s="3">
        <v>0.5</v>
      </c>
      <c r="K40" s="2">
        <v>4709443649</v>
      </c>
      <c r="L40" s="10"/>
      <c r="M40" s="1" t="s">
        <v>836</v>
      </c>
      <c r="N40" s="4">
        <f t="shared" si="0"/>
        <v>0</v>
      </c>
    </row>
    <row r="41" spans="1:14" ht="11.25">
      <c r="A41" s="19">
        <v>34</v>
      </c>
      <c r="B41" s="9" t="s">
        <v>1064</v>
      </c>
      <c r="C41" s="9" t="s">
        <v>1065</v>
      </c>
      <c r="D41" s="9" t="s">
        <v>1066</v>
      </c>
      <c r="G41" s="2">
        <v>650793627</v>
      </c>
      <c r="H41" s="2">
        <v>1385</v>
      </c>
      <c r="I41" s="2">
        <v>9013491734</v>
      </c>
      <c r="J41" s="3">
        <v>1</v>
      </c>
      <c r="K41" s="2">
        <v>9013491734</v>
      </c>
      <c r="L41" s="10"/>
      <c r="M41" s="1" t="s">
        <v>836</v>
      </c>
      <c r="N41" s="4">
        <f t="shared" si="0"/>
        <v>0</v>
      </c>
    </row>
    <row r="42" spans="1:14" ht="11.25">
      <c r="A42" s="19">
        <v>35</v>
      </c>
      <c r="B42" s="9" t="s">
        <v>1070</v>
      </c>
      <c r="C42" s="9" t="s">
        <v>1071</v>
      </c>
      <c r="D42" s="9" t="s">
        <v>1072</v>
      </c>
      <c r="G42" s="2">
        <v>342853084</v>
      </c>
      <c r="H42" s="2">
        <v>2600</v>
      </c>
      <c r="I42" s="2">
        <v>8914180184</v>
      </c>
      <c r="J42" s="3">
        <v>0.5</v>
      </c>
      <c r="K42" s="2">
        <v>4457090092</v>
      </c>
      <c r="L42" s="10"/>
      <c r="M42" s="1" t="s">
        <v>836</v>
      </c>
      <c r="N42" s="4">
        <f t="shared" si="0"/>
        <v>0</v>
      </c>
    </row>
    <row r="43" spans="1:14" ht="11.25">
      <c r="A43" s="19">
        <v>36</v>
      </c>
      <c r="B43" s="9" t="s">
        <v>1073</v>
      </c>
      <c r="C43" s="9" t="s">
        <v>1074</v>
      </c>
      <c r="D43" s="9" t="s">
        <v>1075</v>
      </c>
      <c r="G43" s="2">
        <v>168505420</v>
      </c>
      <c r="H43" s="2">
        <v>5200</v>
      </c>
      <c r="I43" s="2">
        <v>8762281840</v>
      </c>
      <c r="J43" s="3">
        <v>1</v>
      </c>
      <c r="K43" s="2">
        <v>8762281840</v>
      </c>
      <c r="L43" s="10"/>
      <c r="M43" s="1" t="s">
        <v>836</v>
      </c>
      <c r="N43" s="4">
        <f t="shared" si="0"/>
        <v>0</v>
      </c>
    </row>
    <row r="44" spans="1:14" ht="11.25">
      <c r="A44" s="19">
        <v>37</v>
      </c>
      <c r="B44" s="9" t="s">
        <v>1089</v>
      </c>
      <c r="C44" s="9" t="s">
        <v>1090</v>
      </c>
      <c r="D44" s="9" t="s">
        <v>1091</v>
      </c>
      <c r="G44" s="2">
        <v>120742578</v>
      </c>
      <c r="H44" s="2">
        <v>6835</v>
      </c>
      <c r="I44" s="2">
        <v>8252755206</v>
      </c>
      <c r="J44" s="3">
        <v>1</v>
      </c>
      <c r="K44" s="2">
        <v>8252755206</v>
      </c>
      <c r="L44" s="10"/>
      <c r="M44" s="11" t="s">
        <v>836</v>
      </c>
      <c r="N44" s="4">
        <f t="shared" si="0"/>
        <v>0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5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8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851</v>
      </c>
      <c r="C7" s="1" t="s">
        <v>852</v>
      </c>
      <c r="D7" s="1" t="s">
        <v>853</v>
      </c>
      <c r="E7" s="1" t="s">
        <v>648</v>
      </c>
      <c r="F7" s="1"/>
      <c r="G7" s="2">
        <v>1496364622</v>
      </c>
      <c r="H7" s="2">
        <v>19700</v>
      </c>
      <c r="I7" s="2">
        <v>294783830534</v>
      </c>
      <c r="J7" s="3">
        <v>0.75</v>
      </c>
      <c r="K7" s="2">
        <v>221087872901</v>
      </c>
      <c r="L7" s="8"/>
      <c r="M7" s="1" t="s">
        <v>836</v>
      </c>
      <c r="N7" s="4">
        <f aca="true" t="shared" si="0" ref="N7:N45">0*(1)</f>
        <v>0</v>
      </c>
    </row>
    <row r="8" spans="1:14" ht="11.25">
      <c r="A8" s="19">
        <v>2</v>
      </c>
      <c r="B8" s="1" t="s">
        <v>854</v>
      </c>
      <c r="C8" s="1" t="s">
        <v>855</v>
      </c>
      <c r="D8" s="1" t="s">
        <v>856</v>
      </c>
      <c r="E8" s="1" t="s">
        <v>648</v>
      </c>
      <c r="F8" s="1"/>
      <c r="G8" s="2">
        <v>1850154903</v>
      </c>
      <c r="H8" s="2">
        <v>14085</v>
      </c>
      <c r="I8" s="2">
        <v>260594318088</v>
      </c>
      <c r="J8" s="3">
        <v>1</v>
      </c>
      <c r="K8" s="2">
        <v>260594318088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857</v>
      </c>
      <c r="C9" s="1" t="s">
        <v>858</v>
      </c>
      <c r="D9" s="1" t="s">
        <v>859</v>
      </c>
      <c r="E9" s="1" t="s">
        <v>648</v>
      </c>
      <c r="F9" s="1"/>
      <c r="G9" s="2">
        <v>5220000000</v>
      </c>
      <c r="H9" s="2">
        <v>4890</v>
      </c>
      <c r="I9" s="2">
        <v>255258000000</v>
      </c>
      <c r="J9" s="3">
        <v>1</v>
      </c>
      <c r="K9" s="2">
        <v>255258000000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863</v>
      </c>
      <c r="C10" s="1" t="s">
        <v>864</v>
      </c>
      <c r="D10" s="1" t="s">
        <v>865</v>
      </c>
      <c r="E10" s="1" t="s">
        <v>648</v>
      </c>
      <c r="F10" s="1"/>
      <c r="G10" s="2">
        <v>1525195321</v>
      </c>
      <c r="H10" s="2">
        <v>8475</v>
      </c>
      <c r="I10" s="2">
        <v>129260303455</v>
      </c>
      <c r="J10" s="3">
        <v>1</v>
      </c>
      <c r="K10" s="2">
        <v>129260303455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866</v>
      </c>
      <c r="C11" s="1" t="s">
        <v>867</v>
      </c>
      <c r="D11" s="1" t="s">
        <v>868</v>
      </c>
      <c r="E11" s="1" t="s">
        <v>648</v>
      </c>
      <c r="F11" s="1"/>
      <c r="G11" s="2">
        <v>445752132</v>
      </c>
      <c r="H11" s="2">
        <v>26050</v>
      </c>
      <c r="I11" s="2">
        <v>116118430386</v>
      </c>
      <c r="J11" s="3">
        <v>0.5</v>
      </c>
      <c r="K11" s="2">
        <v>58059215193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872</v>
      </c>
      <c r="C12" s="1" t="s">
        <v>873</v>
      </c>
      <c r="D12" s="1" t="s">
        <v>874</v>
      </c>
      <c r="E12" s="1" t="s">
        <v>648</v>
      </c>
      <c r="F12" s="1"/>
      <c r="G12" s="2">
        <v>5479348898</v>
      </c>
      <c r="H12" s="2">
        <v>1738</v>
      </c>
      <c r="I12" s="2">
        <v>95231083847</v>
      </c>
      <c r="J12" s="3">
        <v>1</v>
      </c>
      <c r="K12" s="2">
        <v>95231083847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875</v>
      </c>
      <c r="C13" s="1" t="s">
        <v>876</v>
      </c>
      <c r="D13" s="1" t="s">
        <v>877</v>
      </c>
      <c r="E13" s="1" t="s">
        <v>648</v>
      </c>
      <c r="F13" s="1"/>
      <c r="G13" s="2">
        <v>448802207</v>
      </c>
      <c r="H13" s="2">
        <v>21027</v>
      </c>
      <c r="I13" s="2">
        <v>94369640066</v>
      </c>
      <c r="J13" s="3">
        <v>1</v>
      </c>
      <c r="K13" s="2">
        <v>94369640066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881</v>
      </c>
      <c r="C14" s="1" t="s">
        <v>882</v>
      </c>
      <c r="D14" s="1" t="s">
        <v>883</v>
      </c>
      <c r="E14" s="1" t="s">
        <v>648</v>
      </c>
      <c r="F14" s="1"/>
      <c r="G14" s="2">
        <v>5613566954</v>
      </c>
      <c r="H14" s="2">
        <v>1448</v>
      </c>
      <c r="I14" s="2">
        <v>81284449494</v>
      </c>
      <c r="J14" s="3">
        <v>0.75</v>
      </c>
      <c r="K14" s="2">
        <v>60963337120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887</v>
      </c>
      <c r="C15" s="1" t="s">
        <v>888</v>
      </c>
      <c r="D15" s="1" t="s">
        <v>889</v>
      </c>
      <c r="E15" s="1" t="s">
        <v>648</v>
      </c>
      <c r="F15" s="1"/>
      <c r="G15" s="2">
        <v>525228322</v>
      </c>
      <c r="H15" s="2">
        <v>14850</v>
      </c>
      <c r="I15" s="2">
        <v>77996405817</v>
      </c>
      <c r="J15" s="3">
        <v>0.5</v>
      </c>
      <c r="K15" s="2">
        <v>38998202909</v>
      </c>
      <c r="L15" s="8"/>
      <c r="M15" s="1" t="s">
        <v>836</v>
      </c>
      <c r="N15" s="4">
        <f t="shared" si="0"/>
        <v>0</v>
      </c>
    </row>
    <row r="16" spans="1:14" ht="11.25">
      <c r="A16" s="19">
        <v>10</v>
      </c>
      <c r="B16" s="1" t="s">
        <v>890</v>
      </c>
      <c r="C16" s="1" t="s">
        <v>891</v>
      </c>
      <c r="D16" s="1" t="s">
        <v>892</v>
      </c>
      <c r="E16" s="1" t="s">
        <v>648</v>
      </c>
      <c r="F16" s="1"/>
      <c r="G16" s="2">
        <v>389593603</v>
      </c>
      <c r="H16" s="2">
        <v>19000</v>
      </c>
      <c r="I16" s="2">
        <v>74022784570</v>
      </c>
      <c r="J16" s="3">
        <v>1</v>
      </c>
      <c r="K16" s="2">
        <v>74022784570</v>
      </c>
      <c r="L16" s="8"/>
      <c r="M16" s="1" t="s">
        <v>836</v>
      </c>
      <c r="N16" s="4">
        <f t="shared" si="0"/>
        <v>0</v>
      </c>
    </row>
    <row r="17" spans="1:14" ht="11.25">
      <c r="A17" s="19">
        <v>11</v>
      </c>
      <c r="B17" s="1" t="s">
        <v>899</v>
      </c>
      <c r="C17" s="1" t="s">
        <v>900</v>
      </c>
      <c r="D17" s="1" t="s">
        <v>901</v>
      </c>
      <c r="E17" s="1" t="s">
        <v>648</v>
      </c>
      <c r="F17" s="1"/>
      <c r="G17" s="2">
        <v>674955074</v>
      </c>
      <c r="H17" s="2">
        <v>8855</v>
      </c>
      <c r="I17" s="2">
        <v>59767271803</v>
      </c>
      <c r="J17" s="3">
        <v>0.5</v>
      </c>
      <c r="K17" s="2">
        <v>29883635901</v>
      </c>
      <c r="L17" s="8"/>
      <c r="M17" s="1" t="s">
        <v>836</v>
      </c>
      <c r="N17" s="4">
        <f t="shared" si="0"/>
        <v>0</v>
      </c>
    </row>
    <row r="18" spans="1:14" ht="11.25">
      <c r="A18" s="19">
        <v>12</v>
      </c>
      <c r="B18" s="1" t="s">
        <v>905</v>
      </c>
      <c r="C18" s="1" t="s">
        <v>906</v>
      </c>
      <c r="D18" s="1" t="s">
        <v>907</v>
      </c>
      <c r="E18" s="1" t="s">
        <v>648</v>
      </c>
      <c r="F18" s="1"/>
      <c r="G18" s="2">
        <v>362772673</v>
      </c>
      <c r="H18" s="2">
        <v>13350</v>
      </c>
      <c r="I18" s="2">
        <v>48430151846</v>
      </c>
      <c r="J18" s="3">
        <v>1</v>
      </c>
      <c r="K18" s="2">
        <v>48430151846</v>
      </c>
      <c r="L18" s="8"/>
      <c r="M18" s="1" t="s">
        <v>836</v>
      </c>
      <c r="N18" s="4">
        <f t="shared" si="0"/>
        <v>0</v>
      </c>
    </row>
    <row r="19" spans="1:14" ht="11.25">
      <c r="A19" s="19">
        <v>13</v>
      </c>
      <c r="B19" s="1" t="s">
        <v>908</v>
      </c>
      <c r="C19" s="1" t="s">
        <v>909</v>
      </c>
      <c r="D19" s="1" t="s">
        <v>910</v>
      </c>
      <c r="E19" s="1" t="s">
        <v>648</v>
      </c>
      <c r="F19" s="1"/>
      <c r="G19" s="2">
        <v>455923249</v>
      </c>
      <c r="H19" s="2">
        <v>9840</v>
      </c>
      <c r="I19" s="2">
        <v>44862847702</v>
      </c>
      <c r="J19" s="3">
        <v>0.5</v>
      </c>
      <c r="K19" s="2">
        <v>22431423851</v>
      </c>
      <c r="L19" s="8"/>
      <c r="M19" s="1" t="s">
        <v>836</v>
      </c>
      <c r="N19" s="4">
        <f t="shared" si="0"/>
        <v>0</v>
      </c>
    </row>
    <row r="20" spans="1:14" ht="11.25">
      <c r="A20" s="19">
        <v>14</v>
      </c>
      <c r="B20" s="1" t="s">
        <v>911</v>
      </c>
      <c r="C20" s="1" t="s">
        <v>912</v>
      </c>
      <c r="D20" s="1" t="s">
        <v>913</v>
      </c>
      <c r="E20" s="1" t="s">
        <v>648</v>
      </c>
      <c r="F20" s="1"/>
      <c r="G20" s="2">
        <v>2303608304</v>
      </c>
      <c r="H20" s="2">
        <v>1910</v>
      </c>
      <c r="I20" s="2">
        <v>43998918606</v>
      </c>
      <c r="J20" s="3">
        <v>1</v>
      </c>
      <c r="K20" s="2">
        <v>43998918606</v>
      </c>
      <c r="L20" s="8"/>
      <c r="M20" s="1" t="s">
        <v>836</v>
      </c>
      <c r="N20" s="4">
        <f t="shared" si="0"/>
        <v>0</v>
      </c>
    </row>
    <row r="21" spans="1:14" ht="11.25">
      <c r="A21" s="19">
        <v>15</v>
      </c>
      <c r="B21" s="1" t="s">
        <v>917</v>
      </c>
      <c r="C21" s="1" t="s">
        <v>918</v>
      </c>
      <c r="D21" s="1" t="s">
        <v>919</v>
      </c>
      <c r="E21" s="1" t="s">
        <v>648</v>
      </c>
      <c r="F21" s="1"/>
      <c r="G21" s="2">
        <v>329749216</v>
      </c>
      <c r="H21" s="2">
        <v>10700</v>
      </c>
      <c r="I21" s="2">
        <v>35283166112</v>
      </c>
      <c r="J21" s="3">
        <v>1</v>
      </c>
      <c r="K21" s="2">
        <v>35283166112</v>
      </c>
      <c r="L21" s="8"/>
      <c r="M21" s="1" t="s">
        <v>836</v>
      </c>
      <c r="N21" s="4">
        <f t="shared" si="0"/>
        <v>0</v>
      </c>
    </row>
    <row r="22" spans="1:14" ht="11.25">
      <c r="A22" s="19">
        <v>16</v>
      </c>
      <c r="B22" s="1" t="s">
        <v>920</v>
      </c>
      <c r="C22" s="1" t="s">
        <v>921</v>
      </c>
      <c r="D22" s="1" t="s">
        <v>922</v>
      </c>
      <c r="E22" s="1" t="s">
        <v>648</v>
      </c>
      <c r="F22" s="1"/>
      <c r="G22" s="2">
        <v>234311314</v>
      </c>
      <c r="H22" s="2">
        <v>5179</v>
      </c>
      <c r="I22" s="2">
        <v>12134982952</v>
      </c>
      <c r="J22" s="3">
        <v>1</v>
      </c>
      <c r="K22" s="2">
        <v>12134982952</v>
      </c>
      <c r="L22" s="8"/>
      <c r="M22" s="1" t="s">
        <v>836</v>
      </c>
      <c r="N22" s="4">
        <f t="shared" si="0"/>
        <v>0</v>
      </c>
    </row>
    <row r="23" spans="1:14" ht="11.25">
      <c r="A23" s="19">
        <v>0</v>
      </c>
      <c r="B23" s="1" t="s">
        <v>923</v>
      </c>
      <c r="C23" s="1" t="s">
        <v>924</v>
      </c>
      <c r="D23" s="1" t="s">
        <v>925</v>
      </c>
      <c r="E23" s="1" t="s">
        <v>648</v>
      </c>
      <c r="F23" s="1"/>
      <c r="G23" s="2">
        <v>422065674</v>
      </c>
      <c r="H23" s="2">
        <v>5023</v>
      </c>
      <c r="I23" s="2">
        <v>21200358805</v>
      </c>
      <c r="J23" s="3">
        <v>1</v>
      </c>
      <c r="K23" s="2">
        <v>21200358805</v>
      </c>
      <c r="L23" s="8" t="s">
        <v>926</v>
      </c>
      <c r="M23" s="1" t="s">
        <v>836</v>
      </c>
      <c r="N23" s="4">
        <f t="shared" si="0"/>
        <v>0</v>
      </c>
    </row>
    <row r="24" spans="1:14" ht="11.25">
      <c r="A24" s="19">
        <v>17</v>
      </c>
      <c r="B24" s="1" t="s">
        <v>932</v>
      </c>
      <c r="C24" s="1" t="s">
        <v>933</v>
      </c>
      <c r="D24" s="1" t="s">
        <v>934</v>
      </c>
      <c r="E24" s="1" t="s">
        <v>648</v>
      </c>
      <c r="F24" s="1"/>
      <c r="G24" s="2">
        <v>331892619</v>
      </c>
      <c r="H24" s="2">
        <v>8750</v>
      </c>
      <c r="I24" s="2">
        <v>29040604163</v>
      </c>
      <c r="J24" s="3">
        <v>1</v>
      </c>
      <c r="K24" s="2">
        <v>29040604163</v>
      </c>
      <c r="L24" s="8"/>
      <c r="M24" s="1" t="s">
        <v>836</v>
      </c>
      <c r="N24" s="4">
        <f t="shared" si="0"/>
        <v>0</v>
      </c>
    </row>
    <row r="25" spans="1:14" ht="11.25">
      <c r="A25" s="19">
        <v>18</v>
      </c>
      <c r="B25" s="1" t="s">
        <v>935</v>
      </c>
      <c r="C25" s="1" t="s">
        <v>936</v>
      </c>
      <c r="D25" s="1" t="s">
        <v>937</v>
      </c>
      <c r="E25" s="1" t="s">
        <v>648</v>
      </c>
      <c r="F25" s="1"/>
      <c r="G25" s="2">
        <v>1209111456</v>
      </c>
      <c r="H25" s="2">
        <v>2345</v>
      </c>
      <c r="I25" s="2">
        <v>28353663643</v>
      </c>
      <c r="J25" s="3">
        <v>0.75</v>
      </c>
      <c r="K25" s="2">
        <v>21265247732</v>
      </c>
      <c r="L25" s="8"/>
      <c r="M25" s="1" t="s">
        <v>836</v>
      </c>
      <c r="N25" s="4">
        <f t="shared" si="0"/>
        <v>0</v>
      </c>
    </row>
    <row r="26" spans="1:14" ht="11.25">
      <c r="A26" s="19">
        <v>19</v>
      </c>
      <c r="B26" s="1" t="s">
        <v>938</v>
      </c>
      <c r="C26" s="1" t="s">
        <v>939</v>
      </c>
      <c r="D26" s="1" t="s">
        <v>940</v>
      </c>
      <c r="E26" s="1" t="s">
        <v>648</v>
      </c>
      <c r="F26" s="1"/>
      <c r="G26" s="2">
        <v>146896322</v>
      </c>
      <c r="H26" s="2">
        <v>5700</v>
      </c>
      <c r="I26" s="2">
        <v>8373090354</v>
      </c>
      <c r="J26" s="3">
        <v>1</v>
      </c>
      <c r="K26" s="2">
        <v>8373090354</v>
      </c>
      <c r="L26" s="8"/>
      <c r="M26" s="1" t="s">
        <v>836</v>
      </c>
      <c r="N26" s="4">
        <f t="shared" si="0"/>
        <v>0</v>
      </c>
    </row>
    <row r="27" spans="1:14" ht="11.25">
      <c r="A27" s="19">
        <v>20</v>
      </c>
      <c r="B27" s="1" t="s">
        <v>945</v>
      </c>
      <c r="C27" s="1" t="s">
        <v>946</v>
      </c>
      <c r="D27" s="1" t="s">
        <v>947</v>
      </c>
      <c r="E27" s="1" t="s">
        <v>648</v>
      </c>
      <c r="F27" s="1"/>
      <c r="G27" s="2">
        <v>239072000</v>
      </c>
      <c r="H27" s="2">
        <v>11660</v>
      </c>
      <c r="I27" s="2">
        <v>27875795200</v>
      </c>
      <c r="J27" s="3">
        <v>1</v>
      </c>
      <c r="K27" s="2">
        <v>27875795200</v>
      </c>
      <c r="L27" s="8"/>
      <c r="M27" s="1" t="s">
        <v>836</v>
      </c>
      <c r="N27" s="4">
        <f t="shared" si="0"/>
        <v>0</v>
      </c>
    </row>
    <row r="28" spans="1:14" ht="11.25">
      <c r="A28" s="19">
        <v>21</v>
      </c>
      <c r="B28" s="1" t="s">
        <v>948</v>
      </c>
      <c r="C28" s="1" t="s">
        <v>949</v>
      </c>
      <c r="D28" s="1" t="s">
        <v>950</v>
      </c>
      <c r="E28" s="1" t="s">
        <v>648</v>
      </c>
      <c r="F28" s="1"/>
      <c r="G28" s="2">
        <v>434250496</v>
      </c>
      <c r="H28" s="2">
        <v>6351</v>
      </c>
      <c r="I28" s="2">
        <v>27579249001</v>
      </c>
      <c r="J28" s="3">
        <v>1</v>
      </c>
      <c r="K28" s="2">
        <v>27579249001</v>
      </c>
      <c r="L28" s="8"/>
      <c r="M28" s="1" t="s">
        <v>836</v>
      </c>
      <c r="N28" s="4">
        <f t="shared" si="0"/>
        <v>0</v>
      </c>
    </row>
    <row r="29" spans="1:14" ht="11.25">
      <c r="A29" s="19">
        <v>22</v>
      </c>
      <c r="B29" s="1" t="s">
        <v>951</v>
      </c>
      <c r="C29" s="1" t="s">
        <v>952</v>
      </c>
      <c r="D29" s="1" t="s">
        <v>953</v>
      </c>
      <c r="E29" s="1" t="s">
        <v>648</v>
      </c>
      <c r="F29" s="1"/>
      <c r="G29" s="2">
        <v>172406296</v>
      </c>
      <c r="H29" s="2">
        <v>15550</v>
      </c>
      <c r="I29" s="2">
        <v>26809179028</v>
      </c>
      <c r="J29" s="3">
        <v>1</v>
      </c>
      <c r="K29" s="2">
        <v>26809179028</v>
      </c>
      <c r="L29" s="8"/>
      <c r="M29" s="1" t="s">
        <v>836</v>
      </c>
      <c r="N29" s="4">
        <f t="shared" si="0"/>
        <v>0</v>
      </c>
    </row>
    <row r="30" spans="1:14" ht="11.25">
      <c r="A30" s="19">
        <v>23</v>
      </c>
      <c r="B30" s="1" t="s">
        <v>954</v>
      </c>
      <c r="C30" s="1" t="s">
        <v>955</v>
      </c>
      <c r="D30" s="1" t="s">
        <v>956</v>
      </c>
      <c r="E30" s="1" t="s">
        <v>648</v>
      </c>
      <c r="F30" s="1"/>
      <c r="G30" s="2">
        <v>1349719254</v>
      </c>
      <c r="H30" s="2">
        <v>1895</v>
      </c>
      <c r="I30" s="2">
        <v>25577179863</v>
      </c>
      <c r="J30" s="3">
        <v>1</v>
      </c>
      <c r="K30" s="2">
        <v>25577179863</v>
      </c>
      <c r="L30" s="8"/>
      <c r="M30" s="1" t="s">
        <v>836</v>
      </c>
      <c r="N30" s="4">
        <f t="shared" si="0"/>
        <v>0</v>
      </c>
    </row>
    <row r="31" spans="1:14" ht="11.25">
      <c r="A31" s="19">
        <v>24</v>
      </c>
      <c r="B31" s="9" t="s">
        <v>961</v>
      </c>
      <c r="C31" s="9" t="s">
        <v>962</v>
      </c>
      <c r="D31" s="9" t="s">
        <v>963</v>
      </c>
      <c r="E31" s="9" t="s">
        <v>648</v>
      </c>
      <c r="G31" s="2">
        <v>543479460</v>
      </c>
      <c r="H31" s="2">
        <v>4200</v>
      </c>
      <c r="I31" s="2">
        <v>22826137320</v>
      </c>
      <c r="J31" s="3">
        <v>1</v>
      </c>
      <c r="K31" s="2">
        <v>22826137320</v>
      </c>
      <c r="L31" s="10"/>
      <c r="M31" s="1" t="s">
        <v>836</v>
      </c>
      <c r="N31" s="4">
        <f t="shared" si="0"/>
        <v>0</v>
      </c>
    </row>
    <row r="32" spans="1:14" ht="11.25">
      <c r="A32" s="19">
        <v>25</v>
      </c>
      <c r="B32" s="9" t="s">
        <v>965</v>
      </c>
      <c r="C32" s="9" t="s">
        <v>966</v>
      </c>
      <c r="D32" s="9" t="s">
        <v>967</v>
      </c>
      <c r="E32" s="9" t="s">
        <v>648</v>
      </c>
      <c r="G32" s="2">
        <v>288956191</v>
      </c>
      <c r="H32" s="2">
        <v>7479</v>
      </c>
      <c r="I32" s="2">
        <v>21611033525</v>
      </c>
      <c r="J32" s="3">
        <v>0.5</v>
      </c>
      <c r="K32" s="2">
        <v>10805516762</v>
      </c>
      <c r="L32" s="10"/>
      <c r="M32" s="1" t="s">
        <v>836</v>
      </c>
      <c r="N32" s="4">
        <f t="shared" si="0"/>
        <v>0</v>
      </c>
    </row>
    <row r="33" spans="1:14" ht="11.25">
      <c r="A33" s="19">
        <v>26</v>
      </c>
      <c r="B33" s="9" t="s">
        <v>968</v>
      </c>
      <c r="C33" s="9" t="s">
        <v>969</v>
      </c>
      <c r="D33" s="9" t="s">
        <v>970</v>
      </c>
      <c r="E33" s="9" t="s">
        <v>648</v>
      </c>
      <c r="G33" s="2">
        <v>793104537</v>
      </c>
      <c r="H33" s="2">
        <v>2545</v>
      </c>
      <c r="I33" s="2">
        <v>20184510467</v>
      </c>
      <c r="J33" s="3">
        <v>1</v>
      </c>
      <c r="K33" s="2">
        <v>20184510467</v>
      </c>
      <c r="L33" s="10"/>
      <c r="M33" s="1" t="s">
        <v>836</v>
      </c>
      <c r="N33" s="4">
        <f t="shared" si="0"/>
        <v>0</v>
      </c>
    </row>
    <row r="34" spans="1:14" ht="11.25">
      <c r="A34" s="19">
        <v>27</v>
      </c>
      <c r="B34" s="9" t="s">
        <v>971</v>
      </c>
      <c r="C34" s="9" t="s">
        <v>972</v>
      </c>
      <c r="D34" s="9" t="s">
        <v>973</v>
      </c>
      <c r="E34" s="9" t="s">
        <v>648</v>
      </c>
      <c r="G34" s="2">
        <v>202573008</v>
      </c>
      <c r="H34" s="2">
        <v>9450</v>
      </c>
      <c r="I34" s="2">
        <v>19143149256</v>
      </c>
      <c r="J34" s="3">
        <v>1</v>
      </c>
      <c r="K34" s="2">
        <v>19143149256</v>
      </c>
      <c r="L34" s="10"/>
      <c r="M34" s="1" t="s">
        <v>836</v>
      </c>
      <c r="N34" s="4">
        <f t="shared" si="0"/>
        <v>0</v>
      </c>
    </row>
    <row r="35" spans="1:14" ht="11.25">
      <c r="A35" s="19">
        <v>28</v>
      </c>
      <c r="B35" s="9" t="s">
        <v>974</v>
      </c>
      <c r="C35" s="9" t="s">
        <v>975</v>
      </c>
      <c r="D35" s="9" t="s">
        <v>976</v>
      </c>
      <c r="F35" s="9" t="s">
        <v>648</v>
      </c>
      <c r="G35" s="2">
        <v>98640598</v>
      </c>
      <c r="H35" s="2">
        <v>18875</v>
      </c>
      <c r="I35" s="2">
        <v>18618412873</v>
      </c>
      <c r="J35" s="3">
        <v>0.5</v>
      </c>
      <c r="K35" s="2">
        <v>9309206436</v>
      </c>
      <c r="L35" s="10"/>
      <c r="M35" s="1" t="s">
        <v>836</v>
      </c>
      <c r="N35" s="4">
        <f t="shared" si="0"/>
        <v>0</v>
      </c>
    </row>
    <row r="36" spans="1:14" ht="11.25">
      <c r="A36" s="19">
        <v>29</v>
      </c>
      <c r="B36" s="9" t="s">
        <v>977</v>
      </c>
      <c r="C36" s="9" t="s">
        <v>978</v>
      </c>
      <c r="D36" s="9" t="s">
        <v>979</v>
      </c>
      <c r="E36" s="9" t="s">
        <v>648</v>
      </c>
      <c r="G36" s="2">
        <v>536706310</v>
      </c>
      <c r="H36" s="2">
        <v>3445</v>
      </c>
      <c r="I36" s="2">
        <v>18489532380</v>
      </c>
      <c r="J36" s="3">
        <v>1</v>
      </c>
      <c r="K36" s="2">
        <v>18489532380</v>
      </c>
      <c r="L36" s="10"/>
      <c r="M36" s="1" t="s">
        <v>836</v>
      </c>
      <c r="N36" s="4">
        <f t="shared" si="0"/>
        <v>0</v>
      </c>
    </row>
    <row r="37" spans="1:14" ht="11.25">
      <c r="A37" s="19">
        <v>30</v>
      </c>
      <c r="B37" s="9" t="s">
        <v>984</v>
      </c>
      <c r="C37" s="9" t="s">
        <v>985</v>
      </c>
      <c r="D37" s="9" t="s">
        <v>986</v>
      </c>
      <c r="E37" s="9" t="s">
        <v>648</v>
      </c>
      <c r="G37" s="2">
        <v>1280926195</v>
      </c>
      <c r="H37" s="2">
        <v>1240</v>
      </c>
      <c r="I37" s="2">
        <v>15883484818</v>
      </c>
      <c r="J37" s="3">
        <v>1</v>
      </c>
      <c r="K37" s="2">
        <v>15883484818</v>
      </c>
      <c r="L37" s="10"/>
      <c r="M37" s="1" t="s">
        <v>836</v>
      </c>
      <c r="N37" s="4">
        <f t="shared" si="0"/>
        <v>0</v>
      </c>
    </row>
    <row r="38" spans="1:14" ht="11.25">
      <c r="A38" s="19">
        <v>31</v>
      </c>
      <c r="B38" s="9" t="s">
        <v>987</v>
      </c>
      <c r="C38" s="9" t="s">
        <v>988</v>
      </c>
      <c r="D38" s="9" t="s">
        <v>989</v>
      </c>
      <c r="G38" s="2">
        <v>506133882</v>
      </c>
      <c r="H38" s="2">
        <v>3130</v>
      </c>
      <c r="I38" s="2">
        <v>15841990507</v>
      </c>
      <c r="J38" s="3">
        <v>0.5</v>
      </c>
      <c r="K38" s="2">
        <v>7920995253</v>
      </c>
      <c r="L38" s="10"/>
      <c r="M38" s="1" t="s">
        <v>836</v>
      </c>
      <c r="N38" s="4">
        <f t="shared" si="0"/>
        <v>0</v>
      </c>
    </row>
    <row r="39" spans="1:14" ht="11.25">
      <c r="A39" s="19">
        <v>32</v>
      </c>
      <c r="B39" s="9" t="s">
        <v>993</v>
      </c>
      <c r="C39" s="9" t="s">
        <v>994</v>
      </c>
      <c r="D39" s="9" t="s">
        <v>995</v>
      </c>
      <c r="E39" s="9" t="s">
        <v>648</v>
      </c>
      <c r="F39" s="9" t="s">
        <v>649</v>
      </c>
      <c r="G39" s="2">
        <v>1856773387</v>
      </c>
      <c r="H39" s="2">
        <v>816</v>
      </c>
      <c r="I39" s="2">
        <v>15151270838</v>
      </c>
      <c r="J39" s="3">
        <v>0.75</v>
      </c>
      <c r="K39" s="2">
        <v>11363453128</v>
      </c>
      <c r="L39" s="10"/>
      <c r="M39" s="1" t="s">
        <v>836</v>
      </c>
      <c r="N39" s="4">
        <f t="shared" si="0"/>
        <v>0</v>
      </c>
    </row>
    <row r="40" spans="1:14" ht="11.25">
      <c r="A40" s="19">
        <v>33</v>
      </c>
      <c r="B40" s="9" t="s">
        <v>1000</v>
      </c>
      <c r="C40" s="9" t="s">
        <v>1001</v>
      </c>
      <c r="D40" s="9" t="s">
        <v>1002</v>
      </c>
      <c r="G40" s="2">
        <v>587682650</v>
      </c>
      <c r="H40" s="2">
        <v>2385</v>
      </c>
      <c r="I40" s="2">
        <v>14016231203</v>
      </c>
      <c r="J40" s="3">
        <v>0.5</v>
      </c>
      <c r="K40" s="2">
        <v>7008115601</v>
      </c>
      <c r="L40" s="10"/>
      <c r="M40" s="1" t="s">
        <v>836</v>
      </c>
      <c r="N40" s="4">
        <f t="shared" si="0"/>
        <v>0</v>
      </c>
    </row>
    <row r="41" spans="1:14" ht="11.25">
      <c r="A41" s="19">
        <v>34</v>
      </c>
      <c r="B41" s="9" t="s">
        <v>1003</v>
      </c>
      <c r="C41" s="9" t="s">
        <v>1004</v>
      </c>
      <c r="D41" s="9" t="s">
        <v>1005</v>
      </c>
      <c r="G41" s="2">
        <v>105669131</v>
      </c>
      <c r="H41" s="2">
        <v>4220</v>
      </c>
      <c r="I41" s="2">
        <v>4459237328</v>
      </c>
      <c r="J41" s="3">
        <v>0.4</v>
      </c>
      <c r="K41" s="2">
        <v>1783694931</v>
      </c>
      <c r="L41" s="10"/>
      <c r="M41" s="1" t="s">
        <v>836</v>
      </c>
      <c r="N41" s="4">
        <f t="shared" si="0"/>
        <v>0</v>
      </c>
    </row>
    <row r="42" spans="1:14" ht="11.25">
      <c r="A42" s="19">
        <v>35</v>
      </c>
      <c r="B42" s="9" t="s">
        <v>1006</v>
      </c>
      <c r="C42" s="9" t="s">
        <v>1007</v>
      </c>
      <c r="D42" s="9" t="s">
        <v>1008</v>
      </c>
      <c r="G42" s="2">
        <v>199190697</v>
      </c>
      <c r="H42" s="2">
        <v>6845</v>
      </c>
      <c r="I42" s="2">
        <v>13634603210</v>
      </c>
      <c r="J42" s="3">
        <v>1</v>
      </c>
      <c r="K42" s="2">
        <v>13634603210</v>
      </c>
      <c r="L42" s="10"/>
      <c r="M42" s="1" t="s">
        <v>836</v>
      </c>
      <c r="N42" s="4">
        <f t="shared" si="0"/>
        <v>0</v>
      </c>
    </row>
    <row r="43" spans="1:14" ht="11.25">
      <c r="A43" s="19">
        <v>36</v>
      </c>
      <c r="B43" s="9" t="s">
        <v>1009</v>
      </c>
      <c r="C43" s="9" t="s">
        <v>1010</v>
      </c>
      <c r="D43" s="9" t="s">
        <v>1011</v>
      </c>
      <c r="G43" s="2">
        <v>472796210</v>
      </c>
      <c r="H43" s="2">
        <v>2811</v>
      </c>
      <c r="I43" s="2">
        <v>13290301463</v>
      </c>
      <c r="J43" s="3">
        <v>0.75</v>
      </c>
      <c r="K43" s="2">
        <v>9967726097</v>
      </c>
      <c r="L43" s="10"/>
      <c r="M43" s="1" t="s">
        <v>836</v>
      </c>
      <c r="N43" s="4">
        <f t="shared" si="0"/>
        <v>0</v>
      </c>
    </row>
    <row r="44" spans="1:14" ht="11.25">
      <c r="A44" s="19">
        <v>37</v>
      </c>
      <c r="B44" s="9" t="s">
        <v>1015</v>
      </c>
      <c r="C44" s="9" t="s">
        <v>1016</v>
      </c>
      <c r="D44" s="9" t="s">
        <v>1017</v>
      </c>
      <c r="G44" s="2">
        <v>389366825</v>
      </c>
      <c r="H44" s="2">
        <v>3280</v>
      </c>
      <c r="I44" s="2">
        <v>12771231860</v>
      </c>
      <c r="J44" s="3">
        <v>0.75</v>
      </c>
      <c r="K44" s="2">
        <v>9578423895</v>
      </c>
      <c r="L44" s="10"/>
      <c r="M44" s="11" t="s">
        <v>836</v>
      </c>
      <c r="N44" s="4">
        <f t="shared" si="0"/>
        <v>0</v>
      </c>
    </row>
    <row r="45" spans="1:14" ht="11.25">
      <c r="A45" s="19">
        <v>38</v>
      </c>
      <c r="B45" s="9" t="s">
        <v>1018</v>
      </c>
      <c r="C45" s="9" t="s">
        <v>1019</v>
      </c>
      <c r="D45" s="9" t="s">
        <v>1020</v>
      </c>
      <c r="G45" s="2">
        <v>1555896503</v>
      </c>
      <c r="H45" s="2">
        <v>797</v>
      </c>
      <c r="I45" s="2">
        <v>12400495129</v>
      </c>
      <c r="J45" s="3">
        <v>1</v>
      </c>
      <c r="K45" s="2">
        <v>12400495129</v>
      </c>
      <c r="L45" s="10"/>
      <c r="M45" s="1" t="s">
        <v>836</v>
      </c>
      <c r="N45" s="4">
        <f t="shared" si="0"/>
        <v>0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7:J65536 J4:J5 J1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6:A403">
    <cfRule type="cellIs" priority="3" dxfId="1" operator="equal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20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878</v>
      </c>
      <c r="C7" s="1" t="s">
        <v>879</v>
      </c>
      <c r="D7" s="1" t="s">
        <v>880</v>
      </c>
      <c r="E7" s="1" t="s">
        <v>651</v>
      </c>
      <c r="F7" s="1"/>
      <c r="G7" s="2">
        <v>342903562</v>
      </c>
      <c r="H7" s="2">
        <v>27400</v>
      </c>
      <c r="I7" s="2">
        <v>93955575988</v>
      </c>
      <c r="J7" s="3">
        <v>1</v>
      </c>
      <c r="K7" s="2">
        <v>93955575988</v>
      </c>
      <c r="L7" s="8"/>
      <c r="M7" s="1" t="s">
        <v>836</v>
      </c>
      <c r="N7" s="4">
        <f aca="true" t="shared" si="0" ref="N7:N13">0*(1)</f>
        <v>0</v>
      </c>
    </row>
    <row r="8" spans="1:14" ht="11.25">
      <c r="A8" s="19">
        <v>2</v>
      </c>
      <c r="B8" s="1" t="s">
        <v>893</v>
      </c>
      <c r="C8" s="1" t="s">
        <v>894</v>
      </c>
      <c r="D8" s="1" t="s">
        <v>895</v>
      </c>
      <c r="E8" s="1" t="s">
        <v>651</v>
      </c>
      <c r="F8" s="1"/>
      <c r="G8" s="2">
        <v>650346416</v>
      </c>
      <c r="H8" s="2">
        <v>9850</v>
      </c>
      <c r="I8" s="2">
        <v>64059121976</v>
      </c>
      <c r="J8" s="3">
        <v>1</v>
      </c>
      <c r="K8" s="2">
        <v>64059121976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914</v>
      </c>
      <c r="C9" s="1" t="s">
        <v>915</v>
      </c>
      <c r="D9" s="1" t="s">
        <v>916</v>
      </c>
      <c r="E9" s="1" t="s">
        <v>651</v>
      </c>
      <c r="F9" s="1"/>
      <c r="G9" s="2">
        <v>398345944</v>
      </c>
      <c r="H9" s="2">
        <v>9300</v>
      </c>
      <c r="I9" s="2">
        <v>37046172792</v>
      </c>
      <c r="J9" s="3">
        <v>1</v>
      </c>
      <c r="K9" s="2">
        <v>37046172792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1175</v>
      </c>
      <c r="C10" s="1" t="s">
        <v>1176</v>
      </c>
      <c r="D10" s="1" t="s">
        <v>1177</v>
      </c>
      <c r="E10" s="1" t="s">
        <v>651</v>
      </c>
      <c r="F10" s="1"/>
      <c r="G10" s="2">
        <v>1062031086</v>
      </c>
      <c r="H10" s="2">
        <v>430</v>
      </c>
      <c r="I10" s="2">
        <v>4566733670</v>
      </c>
      <c r="J10" s="3">
        <v>0.75</v>
      </c>
      <c r="K10" s="2">
        <v>3425050252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1244</v>
      </c>
      <c r="C11" s="1" t="s">
        <v>1245</v>
      </c>
      <c r="D11" s="1" t="s">
        <v>1246</v>
      </c>
      <c r="E11" s="1" t="s">
        <v>651</v>
      </c>
      <c r="F11" s="1"/>
      <c r="G11" s="2">
        <v>27290916</v>
      </c>
      <c r="H11" s="2">
        <v>10000</v>
      </c>
      <c r="I11" s="2">
        <v>2729091600</v>
      </c>
      <c r="J11" s="3">
        <v>0.75</v>
      </c>
      <c r="K11" s="2">
        <v>2046818700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1294</v>
      </c>
      <c r="C12" s="1" t="s">
        <v>1295</v>
      </c>
      <c r="D12" s="1" t="s">
        <v>1296</v>
      </c>
      <c r="E12" s="1" t="s">
        <v>651</v>
      </c>
      <c r="F12" s="1"/>
      <c r="G12" s="2">
        <v>376141981</v>
      </c>
      <c r="H12" s="2">
        <v>604</v>
      </c>
      <c r="I12" s="2">
        <v>2271897565</v>
      </c>
      <c r="J12" s="3">
        <v>1</v>
      </c>
      <c r="K12" s="2">
        <v>2271897565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113</v>
      </c>
      <c r="C13" s="1" t="s">
        <v>114</v>
      </c>
      <c r="D13" s="1" t="s">
        <v>115</v>
      </c>
      <c r="E13" s="1" t="s">
        <v>651</v>
      </c>
      <c r="F13" s="1"/>
      <c r="G13" s="2">
        <v>523414600</v>
      </c>
      <c r="H13" s="2">
        <v>240</v>
      </c>
      <c r="I13" s="2">
        <v>1256195040</v>
      </c>
      <c r="J13" s="3">
        <v>0.2</v>
      </c>
      <c r="K13" s="2">
        <v>251239008</v>
      </c>
      <c r="L13" s="8"/>
      <c r="M13" s="1" t="s">
        <v>836</v>
      </c>
      <c r="N13" s="4">
        <f t="shared" si="0"/>
        <v>0</v>
      </c>
    </row>
    <row r="14" spans="1:13" ht="11.25">
      <c r="A14" s="18"/>
      <c r="B14" s="1"/>
      <c r="C14" s="1"/>
      <c r="D14" s="1"/>
      <c r="E14" s="1"/>
      <c r="F14" s="1"/>
      <c r="H14" s="1"/>
      <c r="L14" s="8"/>
      <c r="M14" s="1" t="s">
        <v>836</v>
      </c>
    </row>
    <row r="15" spans="1:13" ht="11.25">
      <c r="A15" s="18"/>
      <c r="B15" s="1"/>
      <c r="C15" s="1"/>
      <c r="D15" s="1"/>
      <c r="E15" s="1"/>
      <c r="F15" s="1"/>
      <c r="H15" s="1"/>
      <c r="L15" s="8"/>
      <c r="M15" s="1" t="s">
        <v>836</v>
      </c>
    </row>
    <row r="16" spans="1:13" ht="11.25">
      <c r="A16" s="18"/>
      <c r="B16" s="1"/>
      <c r="C16" s="1"/>
      <c r="D16" s="1"/>
      <c r="E16" s="1"/>
      <c r="F16" s="1"/>
      <c r="H16" s="1"/>
      <c r="L16" s="8"/>
      <c r="M16" s="1" t="s">
        <v>836</v>
      </c>
    </row>
    <row r="17" spans="1:13" ht="11.25">
      <c r="A17" s="18"/>
      <c r="B17" s="1"/>
      <c r="C17" s="1"/>
      <c r="D17" s="1"/>
      <c r="E17" s="1"/>
      <c r="F17" s="1"/>
      <c r="H17" s="1"/>
      <c r="L17" s="8"/>
      <c r="M17" s="1" t="s">
        <v>836</v>
      </c>
    </row>
    <row r="18" spans="1:13" ht="11.25">
      <c r="A18" s="18"/>
      <c r="B18" s="1"/>
      <c r="C18" s="1"/>
      <c r="D18" s="1"/>
      <c r="E18" s="1"/>
      <c r="F18" s="1"/>
      <c r="H18" s="1"/>
      <c r="L18" s="8"/>
      <c r="M18" s="1" t="s">
        <v>836</v>
      </c>
    </row>
    <row r="19" spans="1:13" ht="11.25">
      <c r="A19" s="18"/>
      <c r="B19" s="1"/>
      <c r="C19" s="1"/>
      <c r="D19" s="1"/>
      <c r="E19" s="1"/>
      <c r="F19" s="1"/>
      <c r="H19" s="1"/>
      <c r="L19" s="8"/>
      <c r="M19" s="1" t="s">
        <v>836</v>
      </c>
    </row>
    <row r="20" spans="1:13" ht="11.25">
      <c r="A20" s="18"/>
      <c r="B20" s="1"/>
      <c r="C20" s="1"/>
      <c r="D20" s="1"/>
      <c r="E20" s="1"/>
      <c r="F20" s="1"/>
      <c r="H20" s="1"/>
      <c r="L20" s="8"/>
      <c r="M20" s="1" t="s">
        <v>836</v>
      </c>
    </row>
    <row r="21" spans="1:13" ht="11.25">
      <c r="A21" s="18"/>
      <c r="B21" s="1"/>
      <c r="C21" s="1"/>
      <c r="D21" s="1"/>
      <c r="E21" s="1"/>
      <c r="F21" s="1"/>
      <c r="H21" s="1"/>
      <c r="L21" s="8"/>
      <c r="M21" s="1" t="s">
        <v>836</v>
      </c>
    </row>
    <row r="22" spans="1:13" ht="11.25">
      <c r="A22" s="18"/>
      <c r="B22" s="1"/>
      <c r="C22" s="1"/>
      <c r="D22" s="1"/>
      <c r="E22" s="1"/>
      <c r="F22" s="1"/>
      <c r="H22" s="1"/>
      <c r="L22" s="8"/>
      <c r="M22" s="1" t="s">
        <v>836</v>
      </c>
    </row>
    <row r="23" spans="1:13" ht="11.25">
      <c r="A23" s="18"/>
      <c r="B23" s="1"/>
      <c r="C23" s="1"/>
      <c r="D23" s="1"/>
      <c r="E23" s="1"/>
      <c r="F23" s="1"/>
      <c r="H23" s="1"/>
      <c r="L23" s="8"/>
      <c r="M23" s="1" t="s">
        <v>836</v>
      </c>
    </row>
    <row r="24" spans="1:13" ht="11.25">
      <c r="A24" s="18"/>
      <c r="B24" s="1"/>
      <c r="C24" s="1"/>
      <c r="D24" s="1"/>
      <c r="E24" s="1"/>
      <c r="F24" s="1"/>
      <c r="H24" s="1"/>
      <c r="L24" s="8"/>
      <c r="M24" s="1" t="s">
        <v>836</v>
      </c>
    </row>
    <row r="25" spans="1:13" ht="11.25">
      <c r="A25" s="18"/>
      <c r="B25" s="1"/>
      <c r="C25" s="1"/>
      <c r="D25" s="1"/>
      <c r="E25" s="1"/>
      <c r="F25" s="1"/>
      <c r="H25" s="1"/>
      <c r="L25" s="8"/>
      <c r="M25" s="1" t="s">
        <v>836</v>
      </c>
    </row>
    <row r="26" spans="1:13" ht="11.25">
      <c r="A26" s="18"/>
      <c r="B26" s="1"/>
      <c r="C26" s="1"/>
      <c r="D26" s="1"/>
      <c r="E26" s="1"/>
      <c r="F26" s="1"/>
      <c r="H26" s="1"/>
      <c r="L26" s="8"/>
      <c r="M26" s="1" t="s">
        <v>836</v>
      </c>
    </row>
    <row r="27" spans="1:13" ht="11.25">
      <c r="A27" s="18"/>
      <c r="B27" s="1"/>
      <c r="C27" s="1"/>
      <c r="D27" s="1"/>
      <c r="E27" s="1"/>
      <c r="F27" s="1"/>
      <c r="H27" s="1"/>
      <c r="L27" s="8"/>
      <c r="M27" s="1" t="s">
        <v>836</v>
      </c>
    </row>
    <row r="28" spans="1:13" ht="11.25">
      <c r="A28" s="18"/>
      <c r="B28" s="1"/>
      <c r="C28" s="1"/>
      <c r="D28" s="1"/>
      <c r="E28" s="1"/>
      <c r="F28" s="1"/>
      <c r="H28" s="1"/>
      <c r="L28" s="8"/>
      <c r="M28" s="1" t="s">
        <v>837</v>
      </c>
    </row>
    <row r="29" spans="1:13" ht="11.25">
      <c r="A29" s="18"/>
      <c r="B29" s="1"/>
      <c r="C29" s="1"/>
      <c r="D29" s="1"/>
      <c r="E29" s="1"/>
      <c r="F29" s="1"/>
      <c r="H29" s="1"/>
      <c r="L29" s="8"/>
      <c r="M29" s="1" t="s">
        <v>836</v>
      </c>
    </row>
    <row r="30" spans="1:13" ht="11.25">
      <c r="A30" s="18"/>
      <c r="B30" s="1"/>
      <c r="C30" s="1"/>
      <c r="D30" s="1"/>
      <c r="E30" s="1"/>
      <c r="F30" s="1"/>
      <c r="H30" s="1"/>
      <c r="L30" s="8"/>
      <c r="M30" s="1" t="s">
        <v>837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673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0</v>
      </c>
      <c r="B7" s="1" t="s">
        <v>653</v>
      </c>
      <c r="C7" s="1" t="s">
        <v>654</v>
      </c>
      <c r="D7" s="1" t="s">
        <v>655</v>
      </c>
      <c r="E7" s="1"/>
      <c r="F7" s="1"/>
      <c r="G7" s="2">
        <v>127356658</v>
      </c>
      <c r="H7" s="2">
        <v>80</v>
      </c>
      <c r="I7" s="2">
        <v>101885326</v>
      </c>
      <c r="J7" s="3">
        <v>0.1</v>
      </c>
      <c r="K7" s="2">
        <v>10188533</v>
      </c>
      <c r="L7" s="8" t="s">
        <v>960</v>
      </c>
      <c r="M7" s="1" t="s">
        <v>837</v>
      </c>
      <c r="N7" s="4">
        <f aca="true" t="shared" si="0" ref="N7:N12">0*(1)</f>
        <v>0</v>
      </c>
    </row>
    <row r="8" spans="1:14" ht="11.25">
      <c r="A8" s="19">
        <v>1</v>
      </c>
      <c r="B8" s="1" t="s">
        <v>656</v>
      </c>
      <c r="C8" s="1" t="s">
        <v>657</v>
      </c>
      <c r="D8" s="1" t="s">
        <v>658</v>
      </c>
      <c r="E8" s="1" t="s">
        <v>659</v>
      </c>
      <c r="F8" s="1"/>
      <c r="G8" s="2">
        <v>193591455</v>
      </c>
      <c r="H8" s="2">
        <v>40</v>
      </c>
      <c r="I8" s="2">
        <v>77436582</v>
      </c>
      <c r="J8" s="3">
        <v>0.3</v>
      </c>
      <c r="K8" s="2">
        <v>23230975</v>
      </c>
      <c r="L8" s="8"/>
      <c r="M8" s="1" t="s">
        <v>836</v>
      </c>
      <c r="N8" s="4">
        <f t="shared" si="0"/>
        <v>0</v>
      </c>
    </row>
    <row r="9" spans="1:14" ht="11.25">
      <c r="A9" s="19">
        <v>0</v>
      </c>
      <c r="B9" s="1" t="s">
        <v>660</v>
      </c>
      <c r="C9" s="1" t="s">
        <v>661</v>
      </c>
      <c r="D9" s="1" t="s">
        <v>662</v>
      </c>
      <c r="E9" s="1"/>
      <c r="F9" s="1"/>
      <c r="G9" s="2">
        <v>26300000</v>
      </c>
      <c r="H9" s="2">
        <v>205</v>
      </c>
      <c r="I9" s="2">
        <v>53915000</v>
      </c>
      <c r="J9" s="3">
        <v>0.03</v>
      </c>
      <c r="K9" s="2">
        <v>1617450</v>
      </c>
      <c r="L9" s="8" t="s">
        <v>663</v>
      </c>
      <c r="M9" s="1" t="s">
        <v>837</v>
      </c>
      <c r="N9" s="4">
        <f t="shared" si="0"/>
        <v>0</v>
      </c>
    </row>
    <row r="10" spans="1:14" ht="11.25">
      <c r="A10" s="19">
        <v>2</v>
      </c>
      <c r="B10" s="1" t="s">
        <v>664</v>
      </c>
      <c r="C10" s="1" t="s">
        <v>665</v>
      </c>
      <c r="D10" s="1" t="s">
        <v>666</v>
      </c>
      <c r="E10" s="1" t="s">
        <v>659</v>
      </c>
      <c r="F10" s="1"/>
      <c r="G10" s="2">
        <v>78420610</v>
      </c>
      <c r="H10" s="2">
        <v>50</v>
      </c>
      <c r="I10" s="2">
        <v>39210305</v>
      </c>
      <c r="J10" s="3">
        <v>0.5</v>
      </c>
      <c r="K10" s="2">
        <v>19605153</v>
      </c>
      <c r="L10" s="8"/>
      <c r="M10" s="1" t="s">
        <v>836</v>
      </c>
      <c r="N10" s="4">
        <f t="shared" si="0"/>
        <v>0</v>
      </c>
    </row>
    <row r="11" spans="1:14" ht="11.25">
      <c r="A11" s="19">
        <v>3</v>
      </c>
      <c r="B11" s="1" t="s">
        <v>667</v>
      </c>
      <c r="C11" s="1" t="s">
        <v>668</v>
      </c>
      <c r="D11" s="1" t="s">
        <v>669</v>
      </c>
      <c r="E11" s="1" t="s">
        <v>659</v>
      </c>
      <c r="F11" s="1"/>
      <c r="G11" s="2">
        <v>13170000</v>
      </c>
      <c r="H11" s="2">
        <v>130</v>
      </c>
      <c r="I11" s="2">
        <v>17121000</v>
      </c>
      <c r="J11" s="3">
        <v>0.3</v>
      </c>
      <c r="K11" s="2">
        <v>5136300</v>
      </c>
      <c r="L11" s="8"/>
      <c r="M11" s="1" t="s">
        <v>836</v>
      </c>
      <c r="N11" s="4">
        <f t="shared" si="0"/>
        <v>0</v>
      </c>
    </row>
    <row r="12" spans="1:14" ht="11.25">
      <c r="A12" s="19">
        <v>0</v>
      </c>
      <c r="B12" s="1" t="s">
        <v>670</v>
      </c>
      <c r="C12" s="1" t="s">
        <v>671</v>
      </c>
      <c r="D12" s="1" t="s">
        <v>672</v>
      </c>
      <c r="E12" s="1"/>
      <c r="F12" s="1"/>
      <c r="G12" s="2">
        <v>9600000</v>
      </c>
      <c r="H12" s="2">
        <v>50</v>
      </c>
      <c r="I12" s="2">
        <v>4800000</v>
      </c>
      <c r="J12" s="3">
        <v>0.15</v>
      </c>
      <c r="K12" s="2">
        <v>720000</v>
      </c>
      <c r="L12" s="8" t="s">
        <v>960</v>
      </c>
      <c r="M12" s="1" t="s">
        <v>837</v>
      </c>
      <c r="N12" s="4">
        <f t="shared" si="0"/>
        <v>0</v>
      </c>
    </row>
    <row r="13" spans="1:13" ht="11.25">
      <c r="A13" s="18"/>
      <c r="B13" s="1"/>
      <c r="C13" s="1"/>
      <c r="D13" s="1"/>
      <c r="E13" s="1"/>
      <c r="F13" s="1"/>
      <c r="H13" s="1"/>
      <c r="L13" s="8"/>
      <c r="M13" s="1" t="s">
        <v>836</v>
      </c>
    </row>
    <row r="14" spans="1:13" ht="11.25">
      <c r="A14" s="18"/>
      <c r="B14" s="1"/>
      <c r="C14" s="1"/>
      <c r="D14" s="1"/>
      <c r="E14" s="1"/>
      <c r="F14" s="1"/>
      <c r="H14" s="1"/>
      <c r="L14" s="8"/>
      <c r="M14" s="1" t="s">
        <v>836</v>
      </c>
    </row>
    <row r="15" spans="1:13" ht="11.25">
      <c r="A15" s="18"/>
      <c r="B15" s="1"/>
      <c r="C15" s="1"/>
      <c r="D15" s="1"/>
      <c r="E15" s="1"/>
      <c r="F15" s="1"/>
      <c r="H15" s="1"/>
      <c r="L15" s="8"/>
      <c r="M15" s="1" t="s">
        <v>836</v>
      </c>
    </row>
    <row r="16" spans="1:13" ht="11.25">
      <c r="A16" s="18"/>
      <c r="B16" s="1"/>
      <c r="C16" s="1"/>
      <c r="D16" s="1"/>
      <c r="E16" s="1"/>
      <c r="F16" s="1"/>
      <c r="H16" s="1"/>
      <c r="L16" s="8"/>
      <c r="M16" s="1" t="s">
        <v>836</v>
      </c>
    </row>
    <row r="17" spans="1:13" ht="11.25">
      <c r="A17" s="18"/>
      <c r="B17" s="1"/>
      <c r="C17" s="1"/>
      <c r="D17" s="1"/>
      <c r="E17" s="1"/>
      <c r="F17" s="1"/>
      <c r="H17" s="1"/>
      <c r="L17" s="8"/>
      <c r="M17" s="1" t="s">
        <v>836</v>
      </c>
    </row>
    <row r="18" spans="1:13" ht="11.25">
      <c r="A18" s="18"/>
      <c r="B18" s="1"/>
      <c r="C18" s="1"/>
      <c r="D18" s="1"/>
      <c r="E18" s="1"/>
      <c r="F18" s="1"/>
      <c r="H18" s="1"/>
      <c r="L18" s="8"/>
      <c r="M18" s="1" t="s">
        <v>836</v>
      </c>
    </row>
    <row r="19" spans="1:13" ht="11.25">
      <c r="A19" s="18"/>
      <c r="B19" s="1"/>
      <c r="C19" s="1"/>
      <c r="D19" s="1"/>
      <c r="E19" s="1"/>
      <c r="F19" s="1"/>
      <c r="H19" s="1"/>
      <c r="L19" s="8"/>
      <c r="M19" s="1" t="s">
        <v>836</v>
      </c>
    </row>
    <row r="20" spans="1:13" ht="11.25">
      <c r="A20" s="18"/>
      <c r="B20" s="1"/>
      <c r="C20" s="1"/>
      <c r="D20" s="1"/>
      <c r="E20" s="1"/>
      <c r="F20" s="1"/>
      <c r="H20" s="1"/>
      <c r="L20" s="8"/>
      <c r="M20" s="1" t="s">
        <v>836</v>
      </c>
    </row>
    <row r="21" spans="1:13" ht="11.25">
      <c r="A21" s="18"/>
      <c r="B21" s="1"/>
      <c r="C21" s="1"/>
      <c r="D21" s="1"/>
      <c r="E21" s="1"/>
      <c r="F21" s="1"/>
      <c r="H21" s="1"/>
      <c r="L21" s="8"/>
      <c r="M21" s="1" t="s">
        <v>836</v>
      </c>
    </row>
    <row r="22" spans="1:13" ht="11.25">
      <c r="A22" s="18"/>
      <c r="B22" s="1"/>
      <c r="C22" s="1"/>
      <c r="D22" s="1"/>
      <c r="E22" s="1"/>
      <c r="F22" s="1"/>
      <c r="H22" s="1"/>
      <c r="L22" s="8"/>
      <c r="M22" s="1" t="s">
        <v>836</v>
      </c>
    </row>
    <row r="23" spans="1:13" ht="11.25">
      <c r="A23" s="18"/>
      <c r="B23" s="1"/>
      <c r="C23" s="1"/>
      <c r="D23" s="1"/>
      <c r="E23" s="1"/>
      <c r="F23" s="1"/>
      <c r="H23" s="1"/>
      <c r="L23" s="8"/>
      <c r="M23" s="1" t="s">
        <v>836</v>
      </c>
    </row>
    <row r="24" spans="1:13" ht="11.25">
      <c r="A24" s="18"/>
      <c r="B24" s="1"/>
      <c r="C24" s="1"/>
      <c r="D24" s="1"/>
      <c r="E24" s="1"/>
      <c r="F24" s="1"/>
      <c r="H24" s="1"/>
      <c r="L24" s="8"/>
      <c r="M24" s="1" t="s">
        <v>836</v>
      </c>
    </row>
    <row r="25" spans="1:13" ht="11.25">
      <c r="A25" s="18"/>
      <c r="B25" s="1"/>
      <c r="C25" s="1"/>
      <c r="D25" s="1"/>
      <c r="E25" s="1"/>
      <c r="F25" s="1"/>
      <c r="H25" s="1"/>
      <c r="L25" s="8"/>
      <c r="M25" s="1" t="s">
        <v>836</v>
      </c>
    </row>
    <row r="26" spans="1:13" ht="11.25">
      <c r="A26" s="18"/>
      <c r="B26" s="1"/>
      <c r="C26" s="1"/>
      <c r="D26" s="1"/>
      <c r="E26" s="1"/>
      <c r="F26" s="1"/>
      <c r="H26" s="1"/>
      <c r="L26" s="8"/>
      <c r="M26" s="1" t="s">
        <v>836</v>
      </c>
    </row>
    <row r="27" spans="1:13" ht="11.25">
      <c r="A27" s="18"/>
      <c r="B27" s="1"/>
      <c r="C27" s="1"/>
      <c r="D27" s="1"/>
      <c r="E27" s="1"/>
      <c r="F27" s="1"/>
      <c r="H27" s="1"/>
      <c r="L27" s="8"/>
      <c r="M27" s="1" t="s">
        <v>836</v>
      </c>
    </row>
    <row r="28" spans="1:13" ht="11.25">
      <c r="A28" s="18"/>
      <c r="B28" s="1"/>
      <c r="C28" s="1"/>
      <c r="D28" s="1"/>
      <c r="E28" s="1"/>
      <c r="F28" s="1"/>
      <c r="H28" s="1"/>
      <c r="L28" s="8"/>
      <c r="M28" s="1" t="s">
        <v>837</v>
      </c>
    </row>
    <row r="29" spans="1:13" ht="11.25">
      <c r="A29" s="18"/>
      <c r="B29" s="1"/>
      <c r="C29" s="1"/>
      <c r="D29" s="1"/>
      <c r="E29" s="1"/>
      <c r="F29" s="1"/>
      <c r="H29" s="1"/>
      <c r="L29" s="8"/>
      <c r="M29" s="1" t="s">
        <v>836</v>
      </c>
    </row>
    <row r="30" spans="1:13" ht="11.25">
      <c r="A30" s="18"/>
      <c r="B30" s="1"/>
      <c r="C30" s="1"/>
      <c r="D30" s="1"/>
      <c r="E30" s="1"/>
      <c r="F30" s="1"/>
      <c r="H30" s="1"/>
      <c r="L30" s="8"/>
      <c r="M30" s="1" t="s">
        <v>837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702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674</v>
      </c>
      <c r="C7" s="1" t="s">
        <v>675</v>
      </c>
      <c r="D7" s="1" t="s">
        <v>676</v>
      </c>
      <c r="E7" s="1" t="s">
        <v>677</v>
      </c>
      <c r="F7" s="1"/>
      <c r="G7" s="2">
        <v>157572088</v>
      </c>
      <c r="H7" s="2">
        <v>600</v>
      </c>
      <c r="I7" s="2">
        <v>945432528</v>
      </c>
      <c r="J7" s="3">
        <v>1</v>
      </c>
      <c r="K7" s="2">
        <v>945432528</v>
      </c>
      <c r="L7" s="8"/>
      <c r="M7" s="1" t="s">
        <v>836</v>
      </c>
      <c r="N7" s="4">
        <f aca="true" t="shared" si="0" ref="N7:N15">0*(1)</f>
        <v>0</v>
      </c>
    </row>
    <row r="8" spans="1:14" ht="11.25">
      <c r="A8" s="19">
        <v>2</v>
      </c>
      <c r="B8" s="1" t="s">
        <v>678</v>
      </c>
      <c r="C8" s="1" t="s">
        <v>679</v>
      </c>
      <c r="D8" s="1" t="s">
        <v>680</v>
      </c>
      <c r="E8" s="1" t="s">
        <v>677</v>
      </c>
      <c r="F8" s="1"/>
      <c r="G8" s="2">
        <v>313291612</v>
      </c>
      <c r="H8" s="2">
        <v>125</v>
      </c>
      <c r="I8" s="2">
        <v>391614515</v>
      </c>
      <c r="J8" s="3">
        <v>0.3</v>
      </c>
      <c r="K8" s="2">
        <v>117484355</v>
      </c>
      <c r="L8" s="8"/>
      <c r="M8" s="1" t="s">
        <v>836</v>
      </c>
      <c r="N8" s="4">
        <f t="shared" si="0"/>
        <v>0</v>
      </c>
    </row>
    <row r="9" spans="1:14" ht="11.25">
      <c r="A9" s="19">
        <v>3</v>
      </c>
      <c r="B9" s="1" t="s">
        <v>681</v>
      </c>
      <c r="C9" s="1" t="s">
        <v>682</v>
      </c>
      <c r="D9" s="1" t="s">
        <v>683</v>
      </c>
      <c r="E9" s="1" t="s">
        <v>677</v>
      </c>
      <c r="F9" s="1"/>
      <c r="G9" s="2">
        <v>500000000</v>
      </c>
      <c r="H9" s="2">
        <v>24</v>
      </c>
      <c r="I9" s="2">
        <v>120000000</v>
      </c>
      <c r="J9" s="3">
        <v>0.75</v>
      </c>
      <c r="K9" s="2">
        <v>90000000</v>
      </c>
      <c r="L9" s="8"/>
      <c r="M9" s="1" t="s">
        <v>836</v>
      </c>
      <c r="N9" s="4">
        <f t="shared" si="0"/>
        <v>0</v>
      </c>
    </row>
    <row r="10" spans="1:14" ht="11.25">
      <c r="A10" s="19">
        <v>4</v>
      </c>
      <c r="B10" s="1" t="s">
        <v>684</v>
      </c>
      <c r="C10" s="1" t="s">
        <v>685</v>
      </c>
      <c r="D10" s="1" t="s">
        <v>686</v>
      </c>
      <c r="E10" s="1" t="s">
        <v>677</v>
      </c>
      <c r="F10" s="1"/>
      <c r="G10" s="2">
        <v>5801975905</v>
      </c>
      <c r="H10" s="2">
        <v>1</v>
      </c>
      <c r="I10" s="2">
        <v>58019759</v>
      </c>
      <c r="J10" s="3">
        <v>1</v>
      </c>
      <c r="K10" s="2">
        <v>58019759</v>
      </c>
      <c r="L10" s="8"/>
      <c r="M10" s="1" t="s">
        <v>836</v>
      </c>
      <c r="N10" s="4">
        <f t="shared" si="0"/>
        <v>0</v>
      </c>
    </row>
    <row r="11" spans="1:14" ht="11.25">
      <c r="A11" s="19">
        <v>5</v>
      </c>
      <c r="B11" s="1" t="s">
        <v>687</v>
      </c>
      <c r="C11" s="1" t="s">
        <v>688</v>
      </c>
      <c r="D11" s="1" t="s">
        <v>689</v>
      </c>
      <c r="E11" s="1" t="s">
        <v>677</v>
      </c>
      <c r="F11" s="1"/>
      <c r="G11" s="2">
        <v>762880492</v>
      </c>
      <c r="H11" s="2">
        <v>4</v>
      </c>
      <c r="I11" s="2">
        <v>30515220</v>
      </c>
      <c r="J11" s="3">
        <v>0.75</v>
      </c>
      <c r="K11" s="2">
        <v>22886415</v>
      </c>
      <c r="L11" s="8"/>
      <c r="M11" s="1" t="s">
        <v>836</v>
      </c>
      <c r="N11" s="4">
        <f t="shared" si="0"/>
        <v>0</v>
      </c>
    </row>
    <row r="12" spans="1:14" ht="11.25">
      <c r="A12" s="19">
        <v>6</v>
      </c>
      <c r="B12" s="1" t="s">
        <v>690</v>
      </c>
      <c r="C12" s="1" t="s">
        <v>691</v>
      </c>
      <c r="D12" s="1" t="s">
        <v>692</v>
      </c>
      <c r="E12" s="1" t="s">
        <v>677</v>
      </c>
      <c r="F12" s="1"/>
      <c r="G12" s="2">
        <v>739708207</v>
      </c>
      <c r="H12" s="2">
        <v>4</v>
      </c>
      <c r="I12" s="2">
        <v>29588328</v>
      </c>
      <c r="J12" s="3">
        <v>0.75</v>
      </c>
      <c r="K12" s="2">
        <v>22191246</v>
      </c>
      <c r="L12" s="8"/>
      <c r="M12" s="1" t="s">
        <v>836</v>
      </c>
      <c r="N12" s="4">
        <f t="shared" si="0"/>
        <v>0</v>
      </c>
    </row>
    <row r="13" spans="1:14" ht="11.25">
      <c r="A13" s="19">
        <v>7</v>
      </c>
      <c r="B13" s="1" t="s">
        <v>693</v>
      </c>
      <c r="C13" s="1" t="s">
        <v>694</v>
      </c>
      <c r="D13" s="1" t="s">
        <v>695</v>
      </c>
      <c r="E13" s="1" t="s">
        <v>677</v>
      </c>
      <c r="F13" s="1"/>
      <c r="G13" s="2">
        <v>54948173</v>
      </c>
      <c r="H13" s="2">
        <v>49</v>
      </c>
      <c r="I13" s="2">
        <v>26924605</v>
      </c>
      <c r="J13" s="3">
        <v>0.75</v>
      </c>
      <c r="K13" s="2">
        <v>20193454</v>
      </c>
      <c r="L13" s="8"/>
      <c r="M13" s="1" t="s">
        <v>836</v>
      </c>
      <c r="N13" s="4">
        <f t="shared" si="0"/>
        <v>0</v>
      </c>
    </row>
    <row r="14" spans="1:14" ht="11.25">
      <c r="A14" s="19">
        <v>8</v>
      </c>
      <c r="B14" s="1" t="s">
        <v>696</v>
      </c>
      <c r="C14" s="1" t="s">
        <v>697</v>
      </c>
      <c r="D14" s="1" t="s">
        <v>698</v>
      </c>
      <c r="E14" s="1" t="s">
        <v>677</v>
      </c>
      <c r="F14" s="1"/>
      <c r="G14" s="2">
        <v>197154482</v>
      </c>
      <c r="H14" s="2">
        <v>4</v>
      </c>
      <c r="I14" s="2">
        <v>7886179</v>
      </c>
      <c r="J14" s="3">
        <v>0.75</v>
      </c>
      <c r="K14" s="2">
        <v>5914634</v>
      </c>
      <c r="L14" s="8"/>
      <c r="M14" s="1" t="s">
        <v>836</v>
      </c>
      <c r="N14" s="4">
        <f t="shared" si="0"/>
        <v>0</v>
      </c>
    </row>
    <row r="15" spans="1:14" ht="11.25">
      <c r="A15" s="19">
        <v>9</v>
      </c>
      <c r="B15" s="1" t="s">
        <v>699</v>
      </c>
      <c r="C15" s="1" t="s">
        <v>700</v>
      </c>
      <c r="D15" s="1" t="s">
        <v>701</v>
      </c>
      <c r="E15" s="1" t="s">
        <v>677</v>
      </c>
      <c r="F15" s="1"/>
      <c r="G15" s="2">
        <v>116666752</v>
      </c>
      <c r="H15" s="2">
        <v>3</v>
      </c>
      <c r="I15" s="2">
        <v>3500003</v>
      </c>
      <c r="J15" s="3">
        <v>0.4</v>
      </c>
      <c r="K15" s="2">
        <v>1400001</v>
      </c>
      <c r="L15" s="8"/>
      <c r="M15" s="1" t="s">
        <v>836</v>
      </c>
      <c r="N15" s="4">
        <f t="shared" si="0"/>
        <v>0</v>
      </c>
    </row>
    <row r="16" spans="1:13" ht="11.25">
      <c r="A16" s="18"/>
      <c r="B16" s="1"/>
      <c r="C16" s="1"/>
      <c r="D16" s="1"/>
      <c r="E16" s="1"/>
      <c r="F16" s="1"/>
      <c r="H16" s="1"/>
      <c r="L16" s="8"/>
      <c r="M16" s="1" t="s">
        <v>836</v>
      </c>
    </row>
    <row r="17" spans="1:13" ht="11.25">
      <c r="A17" s="18"/>
      <c r="B17" s="1"/>
      <c r="C17" s="1"/>
      <c r="D17" s="1"/>
      <c r="E17" s="1"/>
      <c r="F17" s="1"/>
      <c r="H17" s="1"/>
      <c r="L17" s="8"/>
      <c r="M17" s="1" t="s">
        <v>836</v>
      </c>
    </row>
    <row r="18" spans="1:13" ht="11.25">
      <c r="A18" s="18"/>
      <c r="B18" s="1"/>
      <c r="C18" s="1"/>
      <c r="D18" s="1"/>
      <c r="E18" s="1"/>
      <c r="F18" s="1"/>
      <c r="H18" s="1"/>
      <c r="L18" s="8"/>
      <c r="M18" s="1" t="s">
        <v>836</v>
      </c>
    </row>
    <row r="19" spans="1:13" ht="11.25">
      <c r="A19" s="18"/>
      <c r="B19" s="1"/>
      <c r="C19" s="1"/>
      <c r="D19" s="1"/>
      <c r="E19" s="1"/>
      <c r="F19" s="1"/>
      <c r="H19" s="1"/>
      <c r="L19" s="8"/>
      <c r="M19" s="1" t="s">
        <v>836</v>
      </c>
    </row>
    <row r="20" spans="1:13" ht="11.25">
      <c r="A20" s="18"/>
      <c r="B20" s="1"/>
      <c r="C20" s="1"/>
      <c r="D20" s="1"/>
      <c r="E20" s="1"/>
      <c r="F20" s="1"/>
      <c r="H20" s="1"/>
      <c r="L20" s="8"/>
      <c r="M20" s="1" t="s">
        <v>836</v>
      </c>
    </row>
    <row r="21" spans="1:13" ht="11.25">
      <c r="A21" s="18"/>
      <c r="B21" s="1"/>
      <c r="C21" s="1"/>
      <c r="D21" s="1"/>
      <c r="E21" s="1"/>
      <c r="F21" s="1"/>
      <c r="H21" s="1"/>
      <c r="L21" s="8"/>
      <c r="M21" s="1" t="s">
        <v>836</v>
      </c>
    </row>
    <row r="22" spans="1:13" ht="11.25">
      <c r="A22" s="18"/>
      <c r="B22" s="1"/>
      <c r="C22" s="1"/>
      <c r="D22" s="1"/>
      <c r="E22" s="1"/>
      <c r="F22" s="1"/>
      <c r="H22" s="1"/>
      <c r="L22" s="8"/>
      <c r="M22" s="1" t="s">
        <v>836</v>
      </c>
    </row>
    <row r="23" spans="1:13" ht="11.25">
      <c r="A23" s="18"/>
      <c r="B23" s="1"/>
      <c r="C23" s="1"/>
      <c r="D23" s="1"/>
      <c r="E23" s="1"/>
      <c r="F23" s="1"/>
      <c r="H23" s="1"/>
      <c r="L23" s="8"/>
      <c r="M23" s="1" t="s">
        <v>836</v>
      </c>
    </row>
    <row r="24" spans="1:13" ht="11.25">
      <c r="A24" s="18"/>
      <c r="B24" s="1"/>
      <c r="C24" s="1"/>
      <c r="D24" s="1"/>
      <c r="E24" s="1"/>
      <c r="F24" s="1"/>
      <c r="H24" s="1"/>
      <c r="L24" s="8"/>
      <c r="M24" s="1" t="s">
        <v>836</v>
      </c>
    </row>
    <row r="25" spans="1:13" ht="11.25">
      <c r="A25" s="18"/>
      <c r="B25" s="1"/>
      <c r="C25" s="1"/>
      <c r="D25" s="1"/>
      <c r="E25" s="1"/>
      <c r="F25" s="1"/>
      <c r="H25" s="1"/>
      <c r="L25" s="8"/>
      <c r="M25" s="1" t="s">
        <v>836</v>
      </c>
    </row>
    <row r="26" spans="1:13" ht="11.25">
      <c r="A26" s="18"/>
      <c r="B26" s="1"/>
      <c r="C26" s="1"/>
      <c r="D26" s="1"/>
      <c r="E26" s="1"/>
      <c r="F26" s="1"/>
      <c r="H26" s="1"/>
      <c r="L26" s="8"/>
      <c r="M26" s="1" t="s">
        <v>836</v>
      </c>
    </row>
    <row r="27" spans="1:13" ht="11.25">
      <c r="A27" s="18"/>
      <c r="B27" s="1"/>
      <c r="C27" s="1"/>
      <c r="D27" s="1"/>
      <c r="E27" s="1"/>
      <c r="F27" s="1"/>
      <c r="H27" s="1"/>
      <c r="L27" s="8"/>
      <c r="M27" s="1" t="s">
        <v>836</v>
      </c>
    </row>
    <row r="28" spans="1:13" ht="11.25">
      <c r="A28" s="18"/>
      <c r="B28" s="1"/>
      <c r="C28" s="1"/>
      <c r="D28" s="1"/>
      <c r="E28" s="1"/>
      <c r="F28" s="1"/>
      <c r="H28" s="1"/>
      <c r="L28" s="8"/>
      <c r="M28" s="1" t="s">
        <v>837</v>
      </c>
    </row>
    <row r="29" spans="1:13" ht="11.25">
      <c r="A29" s="18"/>
      <c r="B29" s="1"/>
      <c r="C29" s="1"/>
      <c r="D29" s="1"/>
      <c r="E29" s="1"/>
      <c r="F29" s="1"/>
      <c r="H29" s="1"/>
      <c r="L29" s="8"/>
      <c r="M29" s="1" t="s">
        <v>836</v>
      </c>
    </row>
    <row r="30" spans="1:13" ht="11.25">
      <c r="A30" s="18"/>
      <c r="B30" s="1"/>
      <c r="C30" s="1"/>
      <c r="D30" s="1"/>
      <c r="E30" s="1"/>
      <c r="F30" s="1"/>
      <c r="H30" s="1"/>
      <c r="L30" s="8"/>
      <c r="M30" s="1" t="s">
        <v>837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6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8"/>
      <c r="B1" s="1"/>
      <c r="C1" s="1"/>
      <c r="D1" s="1"/>
      <c r="E1" s="1"/>
      <c r="F1" s="1"/>
      <c r="H1" s="1"/>
      <c r="L1" s="1"/>
    </row>
    <row r="2" spans="1:12" ht="30">
      <c r="A2" s="22" t="s">
        <v>704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20.25">
      <c r="A3" s="23" t="s">
        <v>510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</row>
    <row r="4" spans="1:12" ht="11.25">
      <c r="A4" s="18"/>
      <c r="B4" s="1"/>
      <c r="C4" s="1"/>
      <c r="D4" s="1"/>
      <c r="E4" s="1"/>
      <c r="F4" s="18" t="s">
        <v>1304</v>
      </c>
      <c r="H4" s="1"/>
      <c r="L4" s="1"/>
    </row>
    <row r="5" spans="1:12" ht="11.25">
      <c r="A5" s="18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822</v>
      </c>
      <c r="B6" s="5" t="s">
        <v>823</v>
      </c>
      <c r="C6" s="5" t="s">
        <v>824</v>
      </c>
      <c r="D6" s="5" t="s">
        <v>825</v>
      </c>
      <c r="E6" s="5" t="s">
        <v>826</v>
      </c>
      <c r="F6" s="5" t="s">
        <v>827</v>
      </c>
      <c r="G6" s="5" t="s">
        <v>828</v>
      </c>
      <c r="H6" s="5" t="s">
        <v>829</v>
      </c>
      <c r="I6" s="5" t="s">
        <v>830</v>
      </c>
      <c r="J6" s="5" t="s">
        <v>831</v>
      </c>
      <c r="K6" s="5" t="s">
        <v>832</v>
      </c>
      <c r="L6" s="5" t="s">
        <v>833</v>
      </c>
      <c r="M6" s="5" t="s">
        <v>834</v>
      </c>
      <c r="N6" s="6" t="s">
        <v>835</v>
      </c>
    </row>
    <row r="7" spans="1:14" ht="11.25">
      <c r="A7" s="19">
        <v>1</v>
      </c>
      <c r="B7" s="1" t="s">
        <v>1128</v>
      </c>
      <c r="C7" s="1" t="s">
        <v>1129</v>
      </c>
      <c r="D7" s="1" t="s">
        <v>1130</v>
      </c>
      <c r="E7" s="1" t="s">
        <v>703</v>
      </c>
      <c r="F7" s="1"/>
      <c r="G7" s="2">
        <v>2102240970</v>
      </c>
      <c r="H7" s="2">
        <v>270</v>
      </c>
      <c r="I7" s="2">
        <v>5676050619</v>
      </c>
      <c r="J7" s="3">
        <v>1</v>
      </c>
      <c r="K7" s="2">
        <v>5676050619</v>
      </c>
      <c r="L7" s="8" t="s">
        <v>1211</v>
      </c>
      <c r="M7" s="1" t="s">
        <v>836</v>
      </c>
      <c r="N7" s="4">
        <f>0*(1)</f>
        <v>0</v>
      </c>
    </row>
    <row r="8" spans="1:14" ht="11.25">
      <c r="A8" s="19">
        <v>2</v>
      </c>
      <c r="B8" s="1" t="s">
        <v>1168</v>
      </c>
      <c r="C8" s="1" t="s">
        <v>1169</v>
      </c>
      <c r="D8" s="1" t="s">
        <v>1170</v>
      </c>
      <c r="E8" s="1" t="s">
        <v>703</v>
      </c>
      <c r="F8" s="1"/>
      <c r="G8" s="2">
        <v>996043081</v>
      </c>
      <c r="H8" s="2">
        <v>481</v>
      </c>
      <c r="I8" s="2">
        <v>4790967220</v>
      </c>
      <c r="J8" s="3">
        <v>1</v>
      </c>
      <c r="K8" s="2">
        <v>4790967220</v>
      </c>
      <c r="L8" s="8"/>
      <c r="M8" s="1" t="s">
        <v>836</v>
      </c>
      <c r="N8" s="4">
        <f>0*(1)</f>
        <v>0</v>
      </c>
    </row>
    <row r="9" spans="1:14" ht="11.25">
      <c r="A9" s="19">
        <v>3</v>
      </c>
      <c r="B9" s="1" t="s">
        <v>1190</v>
      </c>
      <c r="C9" s="1" t="s">
        <v>1191</v>
      </c>
      <c r="D9" s="1" t="s">
        <v>1192</v>
      </c>
      <c r="E9" s="1" t="s">
        <v>703</v>
      </c>
      <c r="F9" s="1"/>
      <c r="G9" s="2">
        <v>488514461</v>
      </c>
      <c r="H9" s="2">
        <v>825</v>
      </c>
      <c r="I9" s="2">
        <v>4030244303</v>
      </c>
      <c r="J9" s="3">
        <v>0.75</v>
      </c>
      <c r="K9" s="2">
        <v>3022683227</v>
      </c>
      <c r="L9" s="8"/>
      <c r="M9" s="1" t="s">
        <v>836</v>
      </c>
      <c r="N9" s="4">
        <f>0*(1)</f>
        <v>0</v>
      </c>
    </row>
    <row r="10" spans="1:14" ht="11.25">
      <c r="A10" s="19">
        <v>4</v>
      </c>
      <c r="B10" s="1" t="s">
        <v>1208</v>
      </c>
      <c r="C10" s="1" t="s">
        <v>1209</v>
      </c>
      <c r="D10" s="1" t="s">
        <v>1210</v>
      </c>
      <c r="E10" s="1" t="s">
        <v>703</v>
      </c>
      <c r="F10" s="1"/>
      <c r="G10" s="2">
        <v>205107471</v>
      </c>
      <c r="H10" s="2">
        <v>1625</v>
      </c>
      <c r="I10" s="2">
        <v>3332996404</v>
      </c>
      <c r="J10" s="3">
        <v>0.75</v>
      </c>
      <c r="K10" s="2">
        <v>2499747303</v>
      </c>
      <c r="L10" s="8" t="s">
        <v>1211</v>
      </c>
      <c r="M10" s="1" t="s">
        <v>836</v>
      </c>
      <c r="N10" s="4">
        <f>0*(1)</f>
        <v>0</v>
      </c>
    </row>
    <row r="11" spans="1:14" ht="11.25">
      <c r="A11" s="19">
        <v>5</v>
      </c>
      <c r="B11" s="1" t="s">
        <v>1297</v>
      </c>
      <c r="C11" s="1" t="s">
        <v>1298</v>
      </c>
      <c r="D11" s="1" t="s">
        <v>1299</v>
      </c>
      <c r="E11" s="1" t="s">
        <v>703</v>
      </c>
      <c r="F11" s="1"/>
      <c r="G11" s="2">
        <v>503801158</v>
      </c>
      <c r="H11" s="2">
        <v>450</v>
      </c>
      <c r="I11" s="2">
        <v>2267105211</v>
      </c>
      <c r="J11" s="3">
        <v>1</v>
      </c>
      <c r="K11" s="2">
        <v>2267105211</v>
      </c>
      <c r="L11" s="8"/>
      <c r="M11" s="1" t="s">
        <v>836</v>
      </c>
      <c r="N11" s="4">
        <f>0*(1)</f>
        <v>0</v>
      </c>
    </row>
    <row r="12" spans="1:13" ht="11.25">
      <c r="A12" s="18"/>
      <c r="B12" s="1"/>
      <c r="C12" s="1"/>
      <c r="D12" s="1"/>
      <c r="E12" s="1"/>
      <c r="F12" s="1"/>
      <c r="H12" s="1"/>
      <c r="L12" s="8"/>
      <c r="M12" s="1" t="s">
        <v>836</v>
      </c>
    </row>
    <row r="13" spans="1:13" ht="11.25">
      <c r="A13" s="18"/>
      <c r="B13" s="1"/>
      <c r="C13" s="1"/>
      <c r="D13" s="1"/>
      <c r="E13" s="1"/>
      <c r="F13" s="1"/>
      <c r="H13" s="1"/>
      <c r="L13" s="8"/>
      <c r="M13" s="1" t="s">
        <v>836</v>
      </c>
    </row>
    <row r="14" spans="1:13" ht="11.25">
      <c r="A14" s="18"/>
      <c r="B14" s="1"/>
      <c r="C14" s="1"/>
      <c r="D14" s="1"/>
      <c r="E14" s="1"/>
      <c r="F14" s="1"/>
      <c r="H14" s="1"/>
      <c r="L14" s="8"/>
      <c r="M14" s="1" t="s">
        <v>836</v>
      </c>
    </row>
    <row r="15" spans="1:13" ht="11.25">
      <c r="A15" s="18"/>
      <c r="B15" s="1"/>
      <c r="C15" s="1"/>
      <c r="D15" s="1"/>
      <c r="E15" s="1"/>
      <c r="F15" s="1"/>
      <c r="H15" s="1"/>
      <c r="L15" s="8"/>
      <c r="M15" s="1" t="s">
        <v>836</v>
      </c>
    </row>
    <row r="16" spans="1:13" ht="11.25">
      <c r="A16" s="18"/>
      <c r="B16" s="1"/>
      <c r="C16" s="1"/>
      <c r="D16" s="1"/>
      <c r="E16" s="1"/>
      <c r="F16" s="1"/>
      <c r="H16" s="1"/>
      <c r="L16" s="8"/>
      <c r="M16" s="1" t="s">
        <v>836</v>
      </c>
    </row>
    <row r="17" spans="1:13" ht="11.25">
      <c r="A17" s="18"/>
      <c r="B17" s="1"/>
      <c r="C17" s="1"/>
      <c r="D17" s="1"/>
      <c r="E17" s="1"/>
      <c r="F17" s="1"/>
      <c r="H17" s="1"/>
      <c r="L17" s="8"/>
      <c r="M17" s="1" t="s">
        <v>836</v>
      </c>
    </row>
    <row r="18" spans="1:13" ht="11.25">
      <c r="A18" s="18"/>
      <c r="B18" s="1"/>
      <c r="C18" s="1"/>
      <c r="D18" s="1"/>
      <c r="E18" s="1"/>
      <c r="F18" s="1"/>
      <c r="H18" s="1"/>
      <c r="L18" s="8"/>
      <c r="M18" s="1" t="s">
        <v>836</v>
      </c>
    </row>
    <row r="19" spans="1:13" ht="11.25">
      <c r="A19" s="18"/>
      <c r="B19" s="1"/>
      <c r="C19" s="1"/>
      <c r="D19" s="1"/>
      <c r="E19" s="1"/>
      <c r="F19" s="1"/>
      <c r="H19" s="1"/>
      <c r="L19" s="8"/>
      <c r="M19" s="1" t="s">
        <v>836</v>
      </c>
    </row>
    <row r="20" spans="1:13" ht="11.25">
      <c r="A20" s="18"/>
      <c r="B20" s="1"/>
      <c r="C20" s="1"/>
      <c r="D20" s="1"/>
      <c r="E20" s="1"/>
      <c r="F20" s="1"/>
      <c r="H20" s="1"/>
      <c r="L20" s="8"/>
      <c r="M20" s="1" t="s">
        <v>836</v>
      </c>
    </row>
    <row r="21" spans="1:13" ht="11.25">
      <c r="A21" s="18"/>
      <c r="B21" s="1"/>
      <c r="C21" s="1"/>
      <c r="D21" s="1"/>
      <c r="E21" s="1"/>
      <c r="F21" s="1"/>
      <c r="H21" s="1"/>
      <c r="L21" s="8"/>
      <c r="M21" s="1" t="s">
        <v>836</v>
      </c>
    </row>
    <row r="22" spans="1:13" ht="11.25">
      <c r="A22" s="18"/>
      <c r="B22" s="1"/>
      <c r="C22" s="1"/>
      <c r="D22" s="1"/>
      <c r="E22" s="1"/>
      <c r="F22" s="1"/>
      <c r="H22" s="1"/>
      <c r="L22" s="8"/>
      <c r="M22" s="1" t="s">
        <v>836</v>
      </c>
    </row>
    <row r="23" spans="1:13" ht="11.25">
      <c r="A23" s="18"/>
      <c r="B23" s="1"/>
      <c r="C23" s="1"/>
      <c r="D23" s="1"/>
      <c r="E23" s="1"/>
      <c r="F23" s="1"/>
      <c r="H23" s="1"/>
      <c r="L23" s="8"/>
      <c r="M23" s="1" t="s">
        <v>836</v>
      </c>
    </row>
    <row r="24" spans="1:13" ht="11.25">
      <c r="A24" s="18"/>
      <c r="B24" s="1"/>
      <c r="C24" s="1"/>
      <c r="D24" s="1"/>
      <c r="E24" s="1"/>
      <c r="F24" s="1"/>
      <c r="H24" s="1"/>
      <c r="L24" s="8"/>
      <c r="M24" s="1" t="s">
        <v>836</v>
      </c>
    </row>
    <row r="25" spans="1:13" ht="11.25">
      <c r="A25" s="18"/>
      <c r="B25" s="1"/>
      <c r="C25" s="1"/>
      <c r="D25" s="1"/>
      <c r="E25" s="1"/>
      <c r="F25" s="1"/>
      <c r="H25" s="1"/>
      <c r="L25" s="8"/>
      <c r="M25" s="1" t="s">
        <v>836</v>
      </c>
    </row>
    <row r="26" spans="1:13" ht="11.25">
      <c r="A26" s="18"/>
      <c r="B26" s="1"/>
      <c r="C26" s="1"/>
      <c r="D26" s="1"/>
      <c r="E26" s="1"/>
      <c r="F26" s="1"/>
      <c r="H26" s="1"/>
      <c r="L26" s="8"/>
      <c r="M26" s="1" t="s">
        <v>836</v>
      </c>
    </row>
    <row r="27" spans="1:13" ht="11.25">
      <c r="A27" s="18"/>
      <c r="B27" s="1"/>
      <c r="C27" s="1"/>
      <c r="D27" s="1"/>
      <c r="E27" s="1"/>
      <c r="F27" s="1"/>
      <c r="H27" s="1"/>
      <c r="L27" s="8"/>
      <c r="M27" s="1" t="s">
        <v>836</v>
      </c>
    </row>
    <row r="28" spans="1:13" ht="11.25">
      <c r="A28" s="18"/>
      <c r="B28" s="1"/>
      <c r="C28" s="1"/>
      <c r="D28" s="1"/>
      <c r="E28" s="1"/>
      <c r="F28" s="1"/>
      <c r="H28" s="1"/>
      <c r="L28" s="8"/>
      <c r="M28" s="1" t="s">
        <v>837</v>
      </c>
    </row>
    <row r="29" spans="1:13" ht="11.25">
      <c r="A29" s="18"/>
      <c r="B29" s="1"/>
      <c r="C29" s="1"/>
      <c r="D29" s="1"/>
      <c r="E29" s="1"/>
      <c r="F29" s="1"/>
      <c r="H29" s="1"/>
      <c r="L29" s="8"/>
      <c r="M29" s="1" t="s">
        <v>836</v>
      </c>
    </row>
    <row r="30" spans="1:13" ht="11.25">
      <c r="A30" s="18"/>
      <c r="B30" s="1"/>
      <c r="C30" s="1"/>
      <c r="D30" s="1"/>
      <c r="E30" s="1"/>
      <c r="F30" s="1"/>
      <c r="H30" s="1"/>
      <c r="L30" s="8"/>
      <c r="M30" s="1" t="s">
        <v>837</v>
      </c>
    </row>
    <row r="31" spans="12:13" ht="11.25">
      <c r="L31" s="10"/>
      <c r="M31" s="1" t="s">
        <v>836</v>
      </c>
    </row>
    <row r="32" spans="12:13" ht="11.25">
      <c r="L32" s="10"/>
      <c r="M32" s="1" t="s">
        <v>836</v>
      </c>
    </row>
    <row r="33" spans="12:13" ht="11.25">
      <c r="L33" s="10"/>
      <c r="M33" s="1" t="s">
        <v>836</v>
      </c>
    </row>
    <row r="34" spans="12:13" ht="11.25">
      <c r="L34" s="10"/>
      <c r="M34" s="1" t="s">
        <v>836</v>
      </c>
    </row>
    <row r="35" spans="12:13" ht="11.25">
      <c r="L35" s="10"/>
      <c r="M35" s="1" t="s">
        <v>836</v>
      </c>
    </row>
    <row r="36" spans="12:13" ht="11.25">
      <c r="L36" s="10"/>
      <c r="M36" s="1" t="s">
        <v>836</v>
      </c>
    </row>
    <row r="37" spans="12:13" ht="11.25">
      <c r="L37" s="10"/>
      <c r="M37" s="1" t="s">
        <v>836</v>
      </c>
    </row>
    <row r="38" spans="12:13" ht="11.25">
      <c r="L38" s="10"/>
      <c r="M38" s="1" t="s">
        <v>836</v>
      </c>
    </row>
    <row r="39" spans="12:13" ht="11.25">
      <c r="L39" s="10"/>
      <c r="M39" s="1" t="s">
        <v>836</v>
      </c>
    </row>
    <row r="40" spans="12:13" ht="11.25">
      <c r="L40" s="10"/>
      <c r="M40" s="1" t="s">
        <v>836</v>
      </c>
    </row>
    <row r="41" spans="12:13" ht="11.25">
      <c r="L41" s="10"/>
      <c r="M41" s="1" t="s">
        <v>836</v>
      </c>
    </row>
    <row r="42" spans="12:13" ht="11.25">
      <c r="L42" s="10"/>
      <c r="M42" s="1" t="s">
        <v>836</v>
      </c>
    </row>
    <row r="43" spans="12:13" ht="11.25">
      <c r="L43" s="10"/>
      <c r="M43" s="1" t="s">
        <v>836</v>
      </c>
    </row>
    <row r="44" spans="12:13" ht="11.25">
      <c r="L44" s="10"/>
      <c r="M44" s="11" t="s">
        <v>836</v>
      </c>
    </row>
    <row r="45" spans="12:13" ht="11.25">
      <c r="L45" s="10"/>
      <c r="M45" s="1" t="s">
        <v>837</v>
      </c>
    </row>
    <row r="46" spans="12:13" ht="11.25">
      <c r="L46" s="10"/>
      <c r="M46" s="1" t="s">
        <v>836</v>
      </c>
    </row>
    <row r="47" spans="12:13" ht="11.25">
      <c r="L47" s="10"/>
      <c r="M47" s="1" t="s">
        <v>836</v>
      </c>
    </row>
    <row r="48" spans="12:13" ht="11.25">
      <c r="L48" s="10"/>
      <c r="M48" s="1" t="s">
        <v>836</v>
      </c>
    </row>
    <row r="49" spans="12:13" ht="11.25">
      <c r="L49" s="10"/>
      <c r="M49" s="1" t="s">
        <v>836</v>
      </c>
    </row>
    <row r="50" spans="12:13" ht="11.25">
      <c r="L50" s="10"/>
      <c r="M50" s="1" t="s">
        <v>836</v>
      </c>
    </row>
    <row r="51" spans="12:13" ht="11.25">
      <c r="L51" s="10"/>
      <c r="M51" s="1" t="s">
        <v>836</v>
      </c>
    </row>
    <row r="52" spans="12:13" ht="11.25">
      <c r="L52" s="10"/>
      <c r="M52" s="1" t="s">
        <v>836</v>
      </c>
    </row>
    <row r="53" spans="12:13" ht="11.25">
      <c r="L53" s="10"/>
      <c r="M53" s="1" t="s">
        <v>837</v>
      </c>
    </row>
    <row r="54" spans="12:13" ht="11.25">
      <c r="L54" s="10"/>
      <c r="M54" s="1" t="s">
        <v>836</v>
      </c>
    </row>
    <row r="55" spans="12:13" ht="11.25">
      <c r="L55" s="10"/>
      <c r="M55" s="1" t="s">
        <v>836</v>
      </c>
    </row>
    <row r="56" spans="12:13" ht="11.25">
      <c r="L56" s="10"/>
      <c r="M56" s="11" t="s">
        <v>836</v>
      </c>
    </row>
    <row r="57" spans="12:13" ht="11.25">
      <c r="L57" s="10"/>
      <c r="M57" s="1" t="s">
        <v>836</v>
      </c>
    </row>
    <row r="58" spans="12:13" ht="11.25">
      <c r="L58" s="10"/>
      <c r="M58" s="1" t="s">
        <v>836</v>
      </c>
    </row>
    <row r="59" spans="12:13" ht="11.25">
      <c r="L59" s="10"/>
      <c r="M59" s="1" t="s">
        <v>836</v>
      </c>
    </row>
    <row r="60" spans="12:13" ht="11.25">
      <c r="L60" s="10"/>
      <c r="M60" s="1" t="s">
        <v>836</v>
      </c>
    </row>
    <row r="61" spans="12:13" ht="11.25">
      <c r="L61" s="10"/>
      <c r="M61" s="1" t="s">
        <v>836</v>
      </c>
    </row>
    <row r="62" spans="12:13" ht="11.25">
      <c r="L62" s="10"/>
      <c r="M62" s="1" t="s">
        <v>836</v>
      </c>
    </row>
    <row r="63" spans="12:13" ht="11.25">
      <c r="L63" s="10"/>
      <c r="M63" s="1" t="s">
        <v>836</v>
      </c>
    </row>
    <row r="64" spans="12:13" ht="11.25">
      <c r="L64" s="10"/>
      <c r="M64" s="1" t="s">
        <v>836</v>
      </c>
    </row>
    <row r="65" spans="12:13" ht="11.25">
      <c r="L65" s="10"/>
      <c r="M65" s="1" t="s">
        <v>836</v>
      </c>
    </row>
    <row r="66" spans="12:13" ht="11.25">
      <c r="L66" s="10"/>
      <c r="M66" s="1" t="s">
        <v>836</v>
      </c>
    </row>
    <row r="67" spans="12:13" ht="11.25">
      <c r="L67" s="10"/>
      <c r="M67" s="1" t="s">
        <v>836</v>
      </c>
    </row>
    <row r="68" spans="12:13" ht="11.25">
      <c r="L68" s="10"/>
      <c r="M68" s="1" t="s">
        <v>836</v>
      </c>
    </row>
    <row r="69" spans="12:13" ht="11.25">
      <c r="L69" s="10"/>
      <c r="M69" s="1" t="s">
        <v>836</v>
      </c>
    </row>
    <row r="70" spans="12:13" ht="11.25">
      <c r="L70" s="10"/>
      <c r="M70" s="1" t="s">
        <v>836</v>
      </c>
    </row>
    <row r="71" spans="12:13" ht="11.25">
      <c r="L71" s="10"/>
      <c r="M71" s="1" t="s">
        <v>836</v>
      </c>
    </row>
    <row r="72" spans="12:13" ht="11.25">
      <c r="L72" s="10"/>
      <c r="M72" s="1" t="s">
        <v>836</v>
      </c>
    </row>
    <row r="73" spans="12:13" ht="11.25">
      <c r="L73" s="10"/>
      <c r="M73" s="1" t="s">
        <v>837</v>
      </c>
    </row>
    <row r="74" spans="12:13" ht="11.25">
      <c r="L74" s="10"/>
      <c r="M74" s="1" t="s">
        <v>836</v>
      </c>
    </row>
    <row r="75" spans="12:13" ht="11.25">
      <c r="L75" s="10"/>
      <c r="M75" s="1" t="s">
        <v>837</v>
      </c>
    </row>
    <row r="76" spans="12:13" ht="11.25">
      <c r="L76" s="10"/>
      <c r="M76" s="1" t="s">
        <v>836</v>
      </c>
    </row>
    <row r="77" spans="12:13" ht="11.25">
      <c r="L77" s="10"/>
      <c r="M77" s="1" t="s">
        <v>836</v>
      </c>
    </row>
    <row r="78" spans="12:13" ht="11.25">
      <c r="L78" s="10"/>
      <c r="M78" s="1" t="s">
        <v>836</v>
      </c>
    </row>
    <row r="79" spans="12:13" ht="11.25">
      <c r="L79" s="10"/>
      <c r="M79" s="1" t="s">
        <v>837</v>
      </c>
    </row>
    <row r="80" spans="12:13" ht="11.25">
      <c r="L80" s="10"/>
      <c r="M80" s="1" t="s">
        <v>836</v>
      </c>
    </row>
    <row r="81" spans="12:13" ht="11.25">
      <c r="L81" s="10"/>
      <c r="M81" s="1" t="s">
        <v>836</v>
      </c>
    </row>
    <row r="82" spans="12:13" ht="11.25">
      <c r="L82" s="10"/>
      <c r="M82" s="1" t="s">
        <v>836</v>
      </c>
    </row>
    <row r="83" spans="12:13" ht="11.25">
      <c r="L83" s="10"/>
      <c r="M83" s="1" t="s">
        <v>836</v>
      </c>
    </row>
    <row r="84" spans="12:13" ht="11.25">
      <c r="L84" s="10"/>
      <c r="M84" s="1" t="s">
        <v>836</v>
      </c>
    </row>
    <row r="85" spans="12:13" ht="11.25">
      <c r="L85" s="10"/>
      <c r="M85" s="1" t="s">
        <v>836</v>
      </c>
    </row>
    <row r="86" spans="12:13" ht="11.25">
      <c r="L86" s="10"/>
      <c r="M86" s="1" t="s">
        <v>836</v>
      </c>
    </row>
    <row r="87" spans="12:13" ht="11.25">
      <c r="L87" s="10"/>
      <c r="M87" s="1" t="s">
        <v>836</v>
      </c>
    </row>
    <row r="88" spans="12:13" ht="11.25">
      <c r="L88" s="10"/>
      <c r="M88" s="1" t="s">
        <v>837</v>
      </c>
    </row>
    <row r="89" spans="12:13" ht="11.25">
      <c r="L89" s="10"/>
      <c r="M89" s="1" t="s">
        <v>836</v>
      </c>
    </row>
    <row r="90" spans="12:13" ht="11.25">
      <c r="L90" s="10"/>
      <c r="M90" s="1" t="s">
        <v>836</v>
      </c>
    </row>
    <row r="91" spans="12:13" ht="11.25">
      <c r="L91" s="10"/>
      <c r="M91" s="1" t="s">
        <v>836</v>
      </c>
    </row>
    <row r="92" spans="12:13" ht="11.25">
      <c r="L92" s="10"/>
      <c r="M92" s="1" t="s">
        <v>837</v>
      </c>
    </row>
    <row r="93" spans="12:13" ht="11.25">
      <c r="L93" s="10"/>
      <c r="M93" s="1" t="s">
        <v>837</v>
      </c>
    </row>
    <row r="94" spans="12:13" ht="11.25">
      <c r="L94" s="10"/>
      <c r="M94" s="1" t="s">
        <v>836</v>
      </c>
    </row>
    <row r="95" spans="12:13" ht="11.25">
      <c r="L95" s="10"/>
      <c r="M95" s="1" t="s">
        <v>836</v>
      </c>
    </row>
    <row r="96" spans="12:13" ht="11.25">
      <c r="L96" s="10"/>
      <c r="M96" s="1" t="s">
        <v>836</v>
      </c>
    </row>
    <row r="97" spans="12:13" ht="11.25">
      <c r="L97" s="10"/>
      <c r="M97" s="1" t="s">
        <v>836</v>
      </c>
    </row>
    <row r="98" spans="12:13" ht="11.25">
      <c r="L98" s="10"/>
      <c r="M98" s="1" t="s">
        <v>837</v>
      </c>
    </row>
    <row r="99" spans="12:13" ht="11.25">
      <c r="L99" s="10"/>
      <c r="M99" s="1" t="s">
        <v>837</v>
      </c>
    </row>
    <row r="100" spans="12:13" ht="11.25">
      <c r="L100" s="10"/>
      <c r="M100" s="1" t="s">
        <v>836</v>
      </c>
    </row>
    <row r="101" spans="12:13" ht="11.25">
      <c r="L101" s="10"/>
      <c r="M101" s="1" t="s">
        <v>836</v>
      </c>
    </row>
    <row r="102" spans="12:13" ht="11.25">
      <c r="L102" s="10"/>
      <c r="M102" s="1" t="s">
        <v>836</v>
      </c>
    </row>
    <row r="103" spans="12:13" ht="11.25">
      <c r="L103" s="10"/>
      <c r="M103" s="1" t="s">
        <v>836</v>
      </c>
    </row>
    <row r="104" spans="12:13" ht="11.25">
      <c r="L104" s="10"/>
      <c r="M104" s="1" t="s">
        <v>836</v>
      </c>
    </row>
    <row r="105" spans="12:13" ht="11.25">
      <c r="L105" s="10"/>
      <c r="M105" s="11" t="s">
        <v>836</v>
      </c>
    </row>
    <row r="106" spans="12:13" ht="11.25">
      <c r="L106" s="10"/>
      <c r="M106" s="1" t="s">
        <v>836</v>
      </c>
    </row>
    <row r="107" spans="12:13" ht="11.25">
      <c r="L107" s="10"/>
      <c r="M107" s="1" t="s">
        <v>836</v>
      </c>
    </row>
    <row r="108" spans="12:13" ht="11.25">
      <c r="L108" s="10"/>
      <c r="M108" s="1" t="s">
        <v>836</v>
      </c>
    </row>
    <row r="109" spans="12:13" ht="11.25">
      <c r="L109" s="10"/>
      <c r="M109" s="1" t="s">
        <v>836</v>
      </c>
    </row>
    <row r="110" spans="12:13" ht="11.25">
      <c r="L110" s="10"/>
      <c r="M110" s="1" t="s">
        <v>836</v>
      </c>
    </row>
    <row r="111" spans="12:13" ht="11.25">
      <c r="L111" s="10"/>
      <c r="M111" s="1" t="s">
        <v>836</v>
      </c>
    </row>
    <row r="112" spans="12:13" ht="11.25">
      <c r="L112" s="10"/>
      <c r="M112" s="1" t="s">
        <v>836</v>
      </c>
    </row>
    <row r="113" spans="12:13" ht="11.25">
      <c r="L113" s="10"/>
      <c r="M113" s="1" t="s">
        <v>836</v>
      </c>
    </row>
    <row r="114" spans="12:13" ht="11.25">
      <c r="L114" s="10"/>
      <c r="M114" s="1" t="s">
        <v>836</v>
      </c>
    </row>
    <row r="115" spans="12:13" ht="11.25">
      <c r="L115" s="10"/>
      <c r="M115" s="1" t="s">
        <v>836</v>
      </c>
    </row>
    <row r="116" spans="12:13" ht="11.25">
      <c r="L116" s="10"/>
      <c r="M116" s="1" t="s">
        <v>836</v>
      </c>
    </row>
    <row r="117" spans="12:13" ht="11.25">
      <c r="L117" s="10"/>
      <c r="M117" s="1" t="s">
        <v>836</v>
      </c>
    </row>
    <row r="118" spans="12:13" ht="11.25">
      <c r="L118" s="10"/>
      <c r="M118" s="1" t="s">
        <v>836</v>
      </c>
    </row>
    <row r="119" spans="12:13" ht="11.25">
      <c r="L119" s="10"/>
      <c r="M119" s="1" t="s">
        <v>836</v>
      </c>
    </row>
    <row r="120" spans="12:13" ht="11.25">
      <c r="L120" s="10"/>
      <c r="M120" s="1" t="s">
        <v>837</v>
      </c>
    </row>
    <row r="121" spans="12:13" ht="11.25">
      <c r="L121" s="10"/>
      <c r="M121" s="1" t="s">
        <v>836</v>
      </c>
    </row>
    <row r="122" spans="12:13" ht="11.25">
      <c r="L122" s="10"/>
      <c r="M122" s="1" t="s">
        <v>836</v>
      </c>
    </row>
    <row r="123" spans="12:13" ht="11.25">
      <c r="L123" s="10"/>
      <c r="M123" s="1" t="s">
        <v>837</v>
      </c>
    </row>
    <row r="124" spans="12:13" ht="11.25">
      <c r="L124" s="10"/>
      <c r="M124" s="1" t="s">
        <v>836</v>
      </c>
    </row>
    <row r="125" spans="12:13" ht="11.25">
      <c r="L125" s="10"/>
      <c r="M125" s="1" t="s">
        <v>836</v>
      </c>
    </row>
    <row r="126" spans="12:13" ht="11.25">
      <c r="L126" s="10"/>
      <c r="M126" s="1" t="s">
        <v>836</v>
      </c>
    </row>
    <row r="127" spans="12:13" ht="11.25">
      <c r="L127" s="10"/>
      <c r="M127" s="1" t="s">
        <v>837</v>
      </c>
    </row>
    <row r="128" spans="12:13" ht="11.25">
      <c r="L128" s="10"/>
      <c r="M128" s="1" t="s">
        <v>836</v>
      </c>
    </row>
    <row r="129" spans="12:13" ht="11.25">
      <c r="L129" s="10"/>
      <c r="M129" s="1" t="s">
        <v>836</v>
      </c>
    </row>
    <row r="130" spans="12:13" ht="11.25">
      <c r="L130" s="10"/>
      <c r="M130" s="1" t="s">
        <v>836</v>
      </c>
    </row>
    <row r="131" spans="12:13" ht="11.25">
      <c r="L131" s="10"/>
      <c r="M131" s="1" t="s">
        <v>837</v>
      </c>
    </row>
    <row r="132" spans="12:13" ht="11.25">
      <c r="L132" s="10"/>
      <c r="M132" s="1" t="s">
        <v>836</v>
      </c>
    </row>
    <row r="133" spans="12:13" ht="11.25">
      <c r="L133" s="10"/>
      <c r="M133" s="1" t="s">
        <v>836</v>
      </c>
    </row>
    <row r="134" spans="12:13" ht="11.25">
      <c r="L134" s="10"/>
      <c r="M134" s="1" t="s">
        <v>836</v>
      </c>
    </row>
    <row r="135" spans="12:13" ht="11.25">
      <c r="L135" s="10"/>
      <c r="M135" s="1" t="s">
        <v>837</v>
      </c>
    </row>
    <row r="136" spans="12:13" ht="11.25">
      <c r="L136" s="10"/>
      <c r="M136" s="1" t="s">
        <v>836</v>
      </c>
    </row>
    <row r="137" spans="12:13" ht="11.25">
      <c r="L137" s="10"/>
      <c r="M137" s="1" t="s">
        <v>836</v>
      </c>
    </row>
    <row r="138" spans="12:13" ht="11.25">
      <c r="L138" s="10"/>
      <c r="M138" s="1" t="s">
        <v>836</v>
      </c>
    </row>
    <row r="139" spans="12:13" ht="11.25">
      <c r="L139" s="10"/>
      <c r="M139" s="1" t="s">
        <v>837</v>
      </c>
    </row>
    <row r="140" spans="12:13" ht="11.25">
      <c r="L140" s="10"/>
      <c r="M140" s="1" t="s">
        <v>837</v>
      </c>
    </row>
    <row r="141" spans="12:13" ht="11.25">
      <c r="L141" s="10"/>
      <c r="M141" s="1" t="s">
        <v>836</v>
      </c>
    </row>
    <row r="142" spans="12:13" ht="11.25">
      <c r="L142" s="10"/>
      <c r="M142" s="1" t="s">
        <v>836</v>
      </c>
    </row>
    <row r="143" spans="12:13" ht="11.25">
      <c r="L143" s="10"/>
      <c r="M143" s="1" t="s">
        <v>836</v>
      </c>
    </row>
    <row r="144" spans="12:13" ht="11.25">
      <c r="L144" s="10"/>
      <c r="M144" s="11" t="s">
        <v>836</v>
      </c>
    </row>
    <row r="145" spans="12:13" ht="11.25">
      <c r="L145" s="10"/>
      <c r="M145" s="1" t="s">
        <v>836</v>
      </c>
    </row>
    <row r="146" spans="12:13" ht="11.25">
      <c r="L146" s="10"/>
      <c r="M146" s="1" t="s">
        <v>836</v>
      </c>
    </row>
    <row r="147" spans="12:13" ht="11.25">
      <c r="L147" s="10"/>
      <c r="M147" s="1" t="s">
        <v>837</v>
      </c>
    </row>
    <row r="148" spans="12:13" ht="11.25">
      <c r="L148" s="10"/>
      <c r="M148" s="1" t="s">
        <v>837</v>
      </c>
    </row>
    <row r="149" spans="12:13" ht="11.25">
      <c r="L149" s="10"/>
      <c r="M149" s="1" t="s">
        <v>836</v>
      </c>
    </row>
    <row r="150" spans="12:13" ht="11.25">
      <c r="L150" s="10"/>
      <c r="M150" s="1" t="s">
        <v>836</v>
      </c>
    </row>
    <row r="151" spans="12:13" ht="11.25">
      <c r="L151" s="10"/>
      <c r="M151" s="1" t="s">
        <v>836</v>
      </c>
    </row>
    <row r="152" spans="12:13" ht="11.25">
      <c r="L152" s="10"/>
      <c r="M152" s="1" t="s">
        <v>836</v>
      </c>
    </row>
    <row r="153" spans="12:13" ht="11.25">
      <c r="L153" s="10"/>
      <c r="M153" s="1" t="s">
        <v>836</v>
      </c>
    </row>
    <row r="154" spans="12:13" ht="11.25">
      <c r="L154" s="10"/>
      <c r="M154" s="1" t="s">
        <v>837</v>
      </c>
    </row>
    <row r="155" spans="12:13" ht="11.25">
      <c r="L155" s="10"/>
      <c r="M155" s="1" t="s">
        <v>836</v>
      </c>
    </row>
    <row r="156" spans="12:13" ht="11.25">
      <c r="L156" s="10"/>
      <c r="M156" s="1" t="s">
        <v>836</v>
      </c>
    </row>
    <row r="157" spans="12:13" ht="11.25">
      <c r="L157" s="10"/>
      <c r="M157" s="1" t="s">
        <v>837</v>
      </c>
    </row>
    <row r="158" spans="12:13" ht="11.25">
      <c r="L158" s="10"/>
      <c r="M158" s="1" t="s">
        <v>837</v>
      </c>
    </row>
    <row r="159" spans="12:13" ht="11.25">
      <c r="L159" s="10"/>
      <c r="M159" s="1" t="s">
        <v>836</v>
      </c>
    </row>
    <row r="160" spans="12:13" ht="11.25">
      <c r="L160" s="10"/>
      <c r="M160" s="1" t="s">
        <v>836</v>
      </c>
    </row>
    <row r="161" spans="12:13" ht="11.25">
      <c r="L161" s="10"/>
      <c r="M161" s="1" t="s">
        <v>836</v>
      </c>
    </row>
    <row r="162" spans="12:13" ht="11.25">
      <c r="L162" s="10"/>
      <c r="M162" s="1" t="s">
        <v>837</v>
      </c>
    </row>
    <row r="163" spans="12:13" ht="11.25">
      <c r="L163" s="10"/>
      <c r="M163" s="1" t="s">
        <v>837</v>
      </c>
    </row>
    <row r="164" spans="12:13" ht="11.25">
      <c r="L164" s="10"/>
      <c r="M164" s="1" t="s">
        <v>836</v>
      </c>
    </row>
    <row r="165" spans="12:13" ht="11.25">
      <c r="L165" s="10"/>
      <c r="M165" s="1" t="s">
        <v>837</v>
      </c>
    </row>
    <row r="166" spans="12:13" ht="11.25">
      <c r="L166" s="10"/>
      <c r="M166" s="1" t="s">
        <v>836</v>
      </c>
    </row>
    <row r="167" spans="12:13" ht="11.25">
      <c r="L167" s="10"/>
      <c r="M167" s="1" t="s">
        <v>836</v>
      </c>
    </row>
    <row r="168" spans="12:13" ht="11.25">
      <c r="L168" s="10"/>
      <c r="M168" s="1" t="s">
        <v>837</v>
      </c>
    </row>
    <row r="169" spans="12:13" ht="11.25">
      <c r="L169" s="10"/>
      <c r="M169" s="1" t="s">
        <v>836</v>
      </c>
    </row>
    <row r="170" spans="12:13" ht="11.25">
      <c r="L170" s="10"/>
      <c r="M170" s="1" t="s">
        <v>837</v>
      </c>
    </row>
    <row r="171" spans="12:13" ht="11.25">
      <c r="L171" s="10"/>
      <c r="M171" s="1" t="s">
        <v>837</v>
      </c>
    </row>
    <row r="172" spans="12:13" ht="11.25">
      <c r="L172" s="10"/>
      <c r="M172" s="1" t="s">
        <v>836</v>
      </c>
    </row>
    <row r="173" spans="12:13" ht="11.25">
      <c r="L173" s="10"/>
      <c r="M173" s="1" t="s">
        <v>836</v>
      </c>
    </row>
    <row r="174" spans="12:13" ht="11.25">
      <c r="L174" s="10"/>
      <c r="M174" s="1" t="s">
        <v>836</v>
      </c>
    </row>
    <row r="175" spans="12:13" ht="11.25">
      <c r="L175" s="10"/>
      <c r="M175" s="1" t="s">
        <v>836</v>
      </c>
    </row>
    <row r="176" spans="12:13" ht="11.25">
      <c r="L176" s="10"/>
      <c r="M176" s="1" t="s">
        <v>836</v>
      </c>
    </row>
    <row r="177" spans="12:13" ht="11.25">
      <c r="L177" s="10"/>
      <c r="M177" s="1" t="s">
        <v>837</v>
      </c>
    </row>
    <row r="178" spans="12:13" ht="11.25">
      <c r="L178" s="10"/>
      <c r="M178" s="1" t="s">
        <v>837</v>
      </c>
    </row>
    <row r="179" spans="12:13" ht="11.25">
      <c r="L179" s="10"/>
      <c r="M179" s="1" t="s">
        <v>836</v>
      </c>
    </row>
    <row r="180" spans="12:13" ht="11.25">
      <c r="L180" s="10"/>
      <c r="M180" s="1" t="s">
        <v>836</v>
      </c>
    </row>
    <row r="181" spans="12:13" ht="11.25">
      <c r="L181" s="10"/>
      <c r="M181" s="1" t="s">
        <v>836</v>
      </c>
    </row>
    <row r="182" spans="12:13" ht="11.25">
      <c r="L182" s="10"/>
      <c r="M182" s="1" t="s">
        <v>836</v>
      </c>
    </row>
    <row r="183" spans="12:13" ht="11.25">
      <c r="L183" s="10"/>
      <c r="M183" s="1" t="s">
        <v>837</v>
      </c>
    </row>
    <row r="184" spans="12:13" ht="11.25">
      <c r="L184" s="10"/>
      <c r="M184" s="1" t="s">
        <v>837</v>
      </c>
    </row>
    <row r="185" spans="12:13" ht="11.25">
      <c r="L185" s="10"/>
      <c r="M185" s="1" t="s">
        <v>837</v>
      </c>
    </row>
    <row r="186" spans="12:13" ht="11.25">
      <c r="L186" s="10"/>
      <c r="M186" s="1" t="s">
        <v>836</v>
      </c>
    </row>
    <row r="187" spans="12:13" ht="11.25">
      <c r="L187" s="10"/>
      <c r="M187" s="1" t="s">
        <v>836</v>
      </c>
    </row>
    <row r="188" spans="12:13" ht="11.25">
      <c r="L188" s="10"/>
      <c r="M188" s="1" t="s">
        <v>837</v>
      </c>
    </row>
    <row r="189" spans="12:13" ht="11.25">
      <c r="L189" s="10"/>
      <c r="M189" s="1" t="s">
        <v>836</v>
      </c>
    </row>
    <row r="190" spans="12:13" ht="11.25">
      <c r="L190" s="10"/>
      <c r="M190" s="1" t="s">
        <v>837</v>
      </c>
    </row>
    <row r="191" spans="12:13" ht="11.25">
      <c r="L191" s="10"/>
      <c r="M191" s="1" t="s">
        <v>836</v>
      </c>
    </row>
    <row r="192" spans="12:13" ht="11.25">
      <c r="L192" s="10"/>
      <c r="M192" s="1" t="s">
        <v>837</v>
      </c>
    </row>
    <row r="193" spans="12:13" ht="11.25">
      <c r="L193" s="10"/>
      <c r="M193" s="1" t="s">
        <v>836</v>
      </c>
    </row>
    <row r="194" spans="12:13" ht="11.25">
      <c r="L194" s="10"/>
      <c r="M194" s="1" t="s">
        <v>836</v>
      </c>
    </row>
    <row r="195" spans="12:13" ht="11.25">
      <c r="L195" s="10"/>
      <c r="M195" s="1" t="s">
        <v>836</v>
      </c>
    </row>
    <row r="196" spans="12:13" ht="11.25">
      <c r="L196" s="10"/>
      <c r="M196" s="1" t="s">
        <v>837</v>
      </c>
    </row>
    <row r="197" spans="12:13" ht="11.25">
      <c r="L197" s="10"/>
      <c r="M197" s="1" t="s">
        <v>837</v>
      </c>
    </row>
    <row r="198" spans="12:13" ht="11.25">
      <c r="L198" s="10"/>
      <c r="M198" s="1" t="s">
        <v>836</v>
      </c>
    </row>
    <row r="199" spans="12:13" ht="11.25">
      <c r="L199" s="10"/>
      <c r="M199" s="1" t="s">
        <v>836</v>
      </c>
    </row>
    <row r="200" spans="12:13" ht="11.25">
      <c r="L200" s="10"/>
      <c r="M200" s="1" t="s">
        <v>836</v>
      </c>
    </row>
    <row r="201" spans="12:13" ht="11.25">
      <c r="L201" s="10"/>
      <c r="M201" s="1" t="s">
        <v>836</v>
      </c>
    </row>
    <row r="202" spans="12:13" ht="11.25">
      <c r="L202" s="10"/>
      <c r="M202" s="1" t="s">
        <v>836</v>
      </c>
    </row>
    <row r="203" spans="12:13" ht="11.25">
      <c r="L203" s="10"/>
      <c r="M203" s="1" t="s">
        <v>836</v>
      </c>
    </row>
    <row r="204" spans="12:13" ht="11.25">
      <c r="L204" s="10"/>
      <c r="M204" s="1" t="s">
        <v>836</v>
      </c>
    </row>
    <row r="205" spans="12:13" ht="11.25">
      <c r="L205" s="10"/>
      <c r="M205" s="1" t="s">
        <v>836</v>
      </c>
    </row>
    <row r="206" spans="12:13" ht="11.25">
      <c r="L206" s="10"/>
      <c r="M206" s="11" t="s">
        <v>836</v>
      </c>
    </row>
    <row r="207" spans="12:13" ht="11.25">
      <c r="L207" s="10"/>
      <c r="M207" s="1" t="s">
        <v>836</v>
      </c>
    </row>
    <row r="208" spans="12:13" ht="11.25">
      <c r="L208" s="10"/>
      <c r="M208" s="1" t="s">
        <v>836</v>
      </c>
    </row>
    <row r="209" spans="12:13" ht="11.25">
      <c r="L209" s="10"/>
      <c r="M209" s="1" t="s">
        <v>836</v>
      </c>
    </row>
    <row r="210" spans="12:13" ht="11.25">
      <c r="L210" s="10"/>
      <c r="M210" s="1" t="s">
        <v>836</v>
      </c>
    </row>
    <row r="211" spans="12:13" ht="11.25">
      <c r="L211" s="10"/>
      <c r="M211" s="1" t="s">
        <v>836</v>
      </c>
    </row>
    <row r="212" spans="12:13" ht="11.25">
      <c r="L212" s="10"/>
      <c r="M212" s="1" t="s">
        <v>836</v>
      </c>
    </row>
    <row r="213" spans="12:13" ht="11.25">
      <c r="L213" s="10"/>
      <c r="M213" s="1" t="s">
        <v>836</v>
      </c>
    </row>
    <row r="214" spans="12:13" ht="11.25">
      <c r="L214" s="10"/>
      <c r="M214" s="1" t="s">
        <v>836</v>
      </c>
    </row>
    <row r="215" spans="12:13" ht="11.25">
      <c r="L215" s="10"/>
      <c r="M215" s="1" t="s">
        <v>836</v>
      </c>
    </row>
    <row r="216" spans="12:13" ht="11.25">
      <c r="L216" s="10"/>
      <c r="M216" s="1" t="s">
        <v>836</v>
      </c>
    </row>
    <row r="217" spans="12:13" ht="11.25">
      <c r="L217" s="10"/>
      <c r="M217" s="1" t="s">
        <v>836</v>
      </c>
    </row>
    <row r="218" spans="12:13" ht="11.25">
      <c r="L218" s="10"/>
      <c r="M218" s="1" t="s">
        <v>837</v>
      </c>
    </row>
    <row r="219" spans="12:13" ht="11.25">
      <c r="L219" s="10"/>
      <c r="M219" s="1" t="s">
        <v>836</v>
      </c>
    </row>
    <row r="220" spans="12:13" ht="11.25">
      <c r="L220" s="10"/>
      <c r="M220" s="1" t="s">
        <v>836</v>
      </c>
    </row>
    <row r="221" spans="12:13" ht="11.25">
      <c r="L221" s="10"/>
      <c r="M221" s="1" t="s">
        <v>836</v>
      </c>
    </row>
    <row r="222" spans="12:13" ht="11.25">
      <c r="L222" s="10"/>
      <c r="M222" s="1" t="s">
        <v>836</v>
      </c>
    </row>
    <row r="223" spans="12:13" ht="11.25">
      <c r="L223" s="10"/>
      <c r="M223" s="1" t="s">
        <v>836</v>
      </c>
    </row>
    <row r="224" spans="12:13" ht="11.25">
      <c r="L224" s="10"/>
      <c r="M224" s="1" t="s">
        <v>836</v>
      </c>
    </row>
    <row r="225" spans="12:13" ht="11.25">
      <c r="L225" s="10"/>
      <c r="M225" s="1" t="s">
        <v>836</v>
      </c>
    </row>
    <row r="226" spans="12:13" ht="11.25">
      <c r="L226" s="10"/>
      <c r="M226" s="1" t="s">
        <v>836</v>
      </c>
    </row>
    <row r="227" spans="12:13" ht="11.25">
      <c r="L227" s="10"/>
      <c r="M227" s="1" t="s">
        <v>836</v>
      </c>
    </row>
    <row r="228" spans="12:13" ht="11.25">
      <c r="L228" s="10"/>
      <c r="M228" s="1" t="s">
        <v>836</v>
      </c>
    </row>
    <row r="229" spans="12:13" ht="11.25">
      <c r="L229" s="10"/>
      <c r="M229" s="1" t="s">
        <v>836</v>
      </c>
    </row>
    <row r="230" spans="12:13" ht="11.25">
      <c r="L230" s="10"/>
      <c r="M230" s="1" t="s">
        <v>836</v>
      </c>
    </row>
    <row r="231" spans="12:13" ht="11.25">
      <c r="L231" s="10"/>
      <c r="M231" s="1" t="s">
        <v>836</v>
      </c>
    </row>
    <row r="232" spans="12:13" ht="11.25">
      <c r="L232" s="10"/>
      <c r="M232" s="1" t="s">
        <v>836</v>
      </c>
    </row>
    <row r="233" spans="12:13" ht="11.25">
      <c r="L233" s="10"/>
      <c r="M233" s="1" t="s">
        <v>836</v>
      </c>
    </row>
    <row r="234" spans="12:13" ht="11.25">
      <c r="L234" s="10"/>
      <c r="M234" s="1" t="s">
        <v>836</v>
      </c>
    </row>
    <row r="235" spans="12:13" ht="11.25">
      <c r="L235" s="10"/>
      <c r="M235" s="1" t="s">
        <v>836</v>
      </c>
    </row>
    <row r="236" spans="12:13" ht="11.25">
      <c r="L236" s="10"/>
      <c r="M236" s="1" t="s">
        <v>836</v>
      </c>
    </row>
    <row r="237" spans="12:13" ht="11.25">
      <c r="L237" s="10"/>
      <c r="M237" s="1" t="s">
        <v>836</v>
      </c>
    </row>
    <row r="238" spans="12:13" ht="11.25">
      <c r="L238" s="10"/>
      <c r="M238" s="1" t="s">
        <v>836</v>
      </c>
    </row>
    <row r="239" spans="12:13" ht="11.25">
      <c r="L239" s="10"/>
      <c r="M239" s="1" t="s">
        <v>836</v>
      </c>
    </row>
    <row r="240" spans="12:13" ht="11.25">
      <c r="L240" s="10"/>
      <c r="M240" s="1" t="s">
        <v>836</v>
      </c>
    </row>
    <row r="241" spans="12:13" ht="11.25">
      <c r="L241" s="10"/>
      <c r="M241" s="1" t="s">
        <v>836</v>
      </c>
    </row>
    <row r="242" spans="12:13" ht="11.25">
      <c r="L242" s="10"/>
      <c r="M242" s="1" t="s">
        <v>836</v>
      </c>
    </row>
    <row r="243" spans="12:13" ht="11.25">
      <c r="L243" s="10"/>
      <c r="M243" s="1" t="s">
        <v>836</v>
      </c>
    </row>
    <row r="244" spans="12:13" ht="11.25">
      <c r="L244" s="10"/>
      <c r="M244" s="1" t="s">
        <v>836</v>
      </c>
    </row>
    <row r="245" spans="12:13" ht="11.25">
      <c r="L245" s="10"/>
      <c r="M245" s="1" t="s">
        <v>836</v>
      </c>
    </row>
    <row r="246" spans="12:13" ht="11.25">
      <c r="L246" s="10"/>
      <c r="M246" s="1" t="s">
        <v>836</v>
      </c>
    </row>
    <row r="247" spans="12:13" ht="11.25">
      <c r="L247" s="10"/>
      <c r="M247" s="1" t="s">
        <v>836</v>
      </c>
    </row>
    <row r="248" spans="12:13" ht="11.25">
      <c r="L248" s="10"/>
      <c r="M248" s="1" t="s">
        <v>836</v>
      </c>
    </row>
    <row r="249" spans="12:13" ht="11.25">
      <c r="L249" s="10"/>
      <c r="M249" s="1" t="s">
        <v>836</v>
      </c>
    </row>
    <row r="250" spans="12:13" ht="11.25">
      <c r="L250" s="10"/>
      <c r="M250" s="1" t="s">
        <v>836</v>
      </c>
    </row>
    <row r="251" spans="12:13" ht="11.25">
      <c r="L251" s="10"/>
      <c r="M251" s="1" t="s">
        <v>836</v>
      </c>
    </row>
    <row r="252" spans="12:13" ht="11.25">
      <c r="L252" s="10"/>
      <c r="M252" s="1" t="s">
        <v>836</v>
      </c>
    </row>
    <row r="253" spans="12:13" ht="11.25">
      <c r="L253" s="10"/>
      <c r="M253" s="1" t="s">
        <v>836</v>
      </c>
    </row>
    <row r="254" spans="12:13" ht="11.25">
      <c r="L254" s="10"/>
      <c r="M254" s="1" t="s">
        <v>836</v>
      </c>
    </row>
    <row r="255" spans="12:13" ht="11.25">
      <c r="L255" s="10"/>
      <c r="M255" s="1" t="s">
        <v>836</v>
      </c>
    </row>
    <row r="256" spans="12:13" ht="11.25">
      <c r="L256" s="10"/>
      <c r="M256" s="1" t="s">
        <v>836</v>
      </c>
    </row>
    <row r="257" spans="12:13" ht="11.25">
      <c r="L257" s="10"/>
      <c r="M257" s="1" t="s">
        <v>836</v>
      </c>
    </row>
    <row r="258" spans="12:13" ht="11.25">
      <c r="L258" s="10"/>
      <c r="M258" s="1" t="s">
        <v>836</v>
      </c>
    </row>
    <row r="259" spans="12:13" ht="11.25">
      <c r="L259" s="10"/>
      <c r="M259" s="1" t="s">
        <v>836</v>
      </c>
    </row>
    <row r="260" spans="12:13" ht="11.25">
      <c r="L260" s="10"/>
      <c r="M260" s="1" t="s">
        <v>836</v>
      </c>
    </row>
    <row r="261" spans="12:13" ht="11.25">
      <c r="L261" s="10"/>
      <c r="M261" s="1" t="s">
        <v>836</v>
      </c>
    </row>
    <row r="262" spans="12:13" ht="11.25">
      <c r="L262" s="10"/>
      <c r="M262" s="1" t="s">
        <v>836</v>
      </c>
    </row>
    <row r="263" spans="12:13" ht="11.25">
      <c r="L263" s="10"/>
      <c r="M263" s="1" t="s">
        <v>836</v>
      </c>
    </row>
    <row r="264" spans="12:13" ht="11.25">
      <c r="L264" s="10"/>
      <c r="M264" s="1" t="s">
        <v>836</v>
      </c>
    </row>
    <row r="265" spans="12:13" ht="11.25">
      <c r="L265" s="10"/>
      <c r="M265" s="1" t="s">
        <v>836</v>
      </c>
    </row>
    <row r="266" spans="12:13" ht="11.25">
      <c r="L266" s="10"/>
      <c r="M266" s="1" t="s">
        <v>836</v>
      </c>
    </row>
    <row r="267" spans="12:13" ht="11.25">
      <c r="L267" s="10"/>
      <c r="M267" s="1" t="s">
        <v>837</v>
      </c>
    </row>
    <row r="268" spans="12:13" ht="11.25">
      <c r="L268" s="10"/>
      <c r="M268" s="1" t="s">
        <v>836</v>
      </c>
    </row>
    <row r="269" spans="12:13" ht="11.25">
      <c r="L269" s="10"/>
      <c r="M269" s="1" t="s">
        <v>836</v>
      </c>
    </row>
    <row r="270" spans="12:13" ht="11.25">
      <c r="L270" s="10"/>
      <c r="M270" s="1" t="s">
        <v>836</v>
      </c>
    </row>
    <row r="271" spans="12:13" ht="11.25">
      <c r="L271" s="10"/>
      <c r="M271" s="1" t="s">
        <v>836</v>
      </c>
    </row>
    <row r="272" spans="12:13" ht="11.25">
      <c r="L272" s="10"/>
      <c r="M272" s="1" t="s">
        <v>836</v>
      </c>
    </row>
    <row r="273" spans="12:13" ht="11.25">
      <c r="L273" s="10"/>
      <c r="M273" s="1" t="s">
        <v>836</v>
      </c>
    </row>
    <row r="274" spans="12:13" ht="11.25">
      <c r="L274" s="10"/>
      <c r="M274" s="1" t="s">
        <v>836</v>
      </c>
    </row>
    <row r="275" spans="12:13" ht="11.25">
      <c r="L275" s="10"/>
      <c r="M275" s="1" t="s">
        <v>836</v>
      </c>
    </row>
    <row r="276" spans="12:13" ht="11.25">
      <c r="L276" s="10"/>
      <c r="M276" s="1" t="s">
        <v>836</v>
      </c>
    </row>
    <row r="277" spans="12:13" ht="11.25">
      <c r="L277" s="10"/>
      <c r="M277" s="1" t="s">
        <v>836</v>
      </c>
    </row>
    <row r="278" spans="12:13" ht="11.25">
      <c r="L278" s="10"/>
      <c r="M278" s="1" t="s">
        <v>836</v>
      </c>
    </row>
    <row r="279" spans="12:13" ht="11.25">
      <c r="L279" s="10"/>
      <c r="M279" s="1" t="s">
        <v>836</v>
      </c>
    </row>
    <row r="280" spans="12:13" ht="11.25">
      <c r="L280" s="10"/>
      <c r="M280" s="1" t="s">
        <v>837</v>
      </c>
    </row>
    <row r="281" spans="12:13" ht="11.25">
      <c r="L281" s="10"/>
      <c r="M281" s="1" t="s">
        <v>837</v>
      </c>
    </row>
    <row r="282" spans="12:13" ht="11.25">
      <c r="L282" s="10"/>
      <c r="M282" s="1" t="s">
        <v>836</v>
      </c>
    </row>
    <row r="283" spans="12:13" ht="11.25">
      <c r="L283" s="10"/>
      <c r="M283" s="1" t="s">
        <v>836</v>
      </c>
    </row>
    <row r="284" spans="12:13" ht="11.25">
      <c r="L284" s="10"/>
      <c r="M284" s="1" t="s">
        <v>837</v>
      </c>
    </row>
    <row r="285" spans="12:13" ht="11.25">
      <c r="L285" s="10"/>
      <c r="M285" s="1" t="s">
        <v>836</v>
      </c>
    </row>
    <row r="286" spans="12:13" ht="11.25">
      <c r="L286" s="10"/>
      <c r="M286" s="1" t="s">
        <v>836</v>
      </c>
    </row>
    <row r="287" spans="12:13" ht="11.25">
      <c r="L287" s="10"/>
      <c r="M287" s="1" t="s">
        <v>836</v>
      </c>
    </row>
    <row r="288" spans="12:13" ht="11.25">
      <c r="L288" s="10"/>
      <c r="M288" s="1" t="s">
        <v>837</v>
      </c>
    </row>
    <row r="289" spans="12:13" ht="11.25">
      <c r="L289" s="10"/>
      <c r="M289" s="1" t="s">
        <v>836</v>
      </c>
    </row>
    <row r="290" spans="12:13" ht="11.25">
      <c r="L290" s="10"/>
      <c r="M290" s="1" t="s">
        <v>836</v>
      </c>
    </row>
    <row r="291" spans="12:13" ht="11.25">
      <c r="L291" s="10"/>
      <c r="M291" s="1" t="s">
        <v>836</v>
      </c>
    </row>
    <row r="292" spans="12:13" ht="11.25">
      <c r="L292" s="10"/>
      <c r="M292" s="1" t="s">
        <v>836</v>
      </c>
    </row>
    <row r="293" spans="12:13" ht="11.25">
      <c r="L293" s="10"/>
      <c r="M293" s="1" t="s">
        <v>836</v>
      </c>
    </row>
    <row r="294" spans="12:13" ht="11.25">
      <c r="L294" s="10"/>
      <c r="M294" s="1" t="s">
        <v>836</v>
      </c>
    </row>
    <row r="295" spans="12:13" ht="11.25">
      <c r="L295" s="10"/>
      <c r="M295" s="1" t="s">
        <v>836</v>
      </c>
    </row>
    <row r="296" spans="12:13" ht="11.25">
      <c r="L296" s="10"/>
      <c r="M296" s="1" t="s">
        <v>836</v>
      </c>
    </row>
    <row r="297" spans="12:13" ht="11.25">
      <c r="L297" s="10"/>
      <c r="M297" s="1" t="s">
        <v>836</v>
      </c>
    </row>
    <row r="298" spans="12:13" ht="11.25">
      <c r="L298" s="10"/>
      <c r="M298" s="1" t="s">
        <v>836</v>
      </c>
    </row>
    <row r="299" spans="12:13" ht="11.25">
      <c r="L299" s="10"/>
      <c r="M299" s="1" t="s">
        <v>836</v>
      </c>
    </row>
    <row r="300" spans="12:13" ht="11.25">
      <c r="L300" s="10"/>
      <c r="M300" s="1" t="s">
        <v>836</v>
      </c>
    </row>
    <row r="301" spans="12:13" ht="11.25">
      <c r="L301" s="10"/>
      <c r="M301" s="1" t="s">
        <v>836</v>
      </c>
    </row>
    <row r="302" spans="12:13" ht="11.25">
      <c r="L302" s="10"/>
      <c r="M302" s="1" t="s">
        <v>837</v>
      </c>
    </row>
    <row r="303" spans="12:13" ht="11.25">
      <c r="L303" s="10"/>
      <c r="M303" s="1" t="s">
        <v>836</v>
      </c>
    </row>
    <row r="304" spans="12:13" ht="11.25">
      <c r="L304" s="10"/>
      <c r="M304" s="1" t="s">
        <v>836</v>
      </c>
    </row>
    <row r="305" spans="12:13" ht="11.25">
      <c r="L305" s="10"/>
      <c r="M305" s="1" t="s">
        <v>837</v>
      </c>
    </row>
    <row r="306" spans="12:13" ht="11.25">
      <c r="L306" s="10"/>
      <c r="M306" s="1" t="s">
        <v>836</v>
      </c>
    </row>
    <row r="307" spans="12:13" ht="11.25">
      <c r="L307" s="10"/>
      <c r="M307" s="1" t="s">
        <v>837</v>
      </c>
    </row>
    <row r="308" spans="12:13" ht="11.25">
      <c r="L308" s="10"/>
      <c r="M308" s="1" t="s">
        <v>837</v>
      </c>
    </row>
    <row r="309" spans="12:13" ht="11.25">
      <c r="L309" s="10"/>
      <c r="M309" s="1" t="s">
        <v>836</v>
      </c>
    </row>
    <row r="310" spans="12:13" ht="11.25">
      <c r="L310" s="10"/>
      <c r="M310" s="1" t="s">
        <v>837</v>
      </c>
    </row>
    <row r="311" spans="12:13" ht="11.25">
      <c r="L311" s="10"/>
      <c r="M311" s="1" t="s">
        <v>837</v>
      </c>
    </row>
    <row r="312" spans="12:13" ht="11.25">
      <c r="L312" s="10"/>
      <c r="M312" s="1" t="s">
        <v>836</v>
      </c>
    </row>
    <row r="313" spans="12:13" ht="11.25">
      <c r="L313" s="10"/>
      <c r="M313" s="1" t="s">
        <v>836</v>
      </c>
    </row>
    <row r="314" spans="12:13" ht="11.25">
      <c r="L314" s="10"/>
      <c r="M314" s="1" t="s">
        <v>836</v>
      </c>
    </row>
    <row r="315" spans="12:13" ht="11.25">
      <c r="L315" s="10"/>
      <c r="M315" s="1" t="s">
        <v>836</v>
      </c>
    </row>
    <row r="316" spans="12:13" ht="11.25">
      <c r="L316" s="10"/>
      <c r="M316" s="1" t="s">
        <v>836</v>
      </c>
    </row>
    <row r="317" spans="12:13" ht="11.25">
      <c r="L317" s="10"/>
      <c r="M317" s="1" t="s">
        <v>836</v>
      </c>
    </row>
    <row r="318" spans="12:13" ht="11.25">
      <c r="L318" s="10"/>
      <c r="M318" s="1" t="s">
        <v>837</v>
      </c>
    </row>
    <row r="319" spans="12:13" ht="11.25">
      <c r="L319" s="10"/>
      <c r="M319" s="1" t="s">
        <v>837</v>
      </c>
    </row>
    <row r="320" spans="12:13" ht="11.25">
      <c r="L320" s="10"/>
      <c r="M320" s="1" t="s">
        <v>836</v>
      </c>
    </row>
    <row r="321" spans="12:13" ht="11.25">
      <c r="L321" s="10"/>
      <c r="M321" s="1" t="s">
        <v>836</v>
      </c>
    </row>
    <row r="322" spans="12:13" ht="11.25">
      <c r="L322" s="10"/>
      <c r="M322" s="1" t="s">
        <v>836</v>
      </c>
    </row>
    <row r="323" spans="12:13" ht="11.25">
      <c r="L323" s="10"/>
      <c r="M323" s="1" t="s">
        <v>836</v>
      </c>
    </row>
    <row r="324" spans="12:13" ht="11.25">
      <c r="L324" s="10"/>
      <c r="M324" s="1" t="s">
        <v>836</v>
      </c>
    </row>
    <row r="325" spans="12:13" ht="11.25">
      <c r="L325" s="10"/>
      <c r="M325" s="1" t="s">
        <v>836</v>
      </c>
    </row>
    <row r="326" spans="12:13" ht="11.25">
      <c r="L326" s="10"/>
      <c r="M326" s="1" t="s">
        <v>836</v>
      </c>
    </row>
    <row r="327" spans="12:13" ht="11.25">
      <c r="L327" s="10"/>
      <c r="M327" s="1" t="s">
        <v>836</v>
      </c>
    </row>
    <row r="328" spans="12:13" ht="11.25">
      <c r="L328" s="10"/>
      <c r="M328" s="1" t="s">
        <v>836</v>
      </c>
    </row>
    <row r="329" spans="12:13" ht="11.25">
      <c r="L329" s="10"/>
      <c r="M329" s="1" t="s">
        <v>836</v>
      </c>
    </row>
    <row r="330" spans="12:13" ht="11.25">
      <c r="L330" s="10"/>
      <c r="M330" s="1" t="s">
        <v>836</v>
      </c>
    </row>
    <row r="331" spans="12:13" ht="11.25">
      <c r="L331" s="10"/>
      <c r="M331" s="1" t="s">
        <v>836</v>
      </c>
    </row>
    <row r="332" spans="12:13" ht="11.25">
      <c r="L332" s="10"/>
      <c r="M332" s="1" t="s">
        <v>836</v>
      </c>
    </row>
    <row r="333" spans="12:13" ht="11.25">
      <c r="L333" s="10"/>
      <c r="M333" s="1" t="s">
        <v>837</v>
      </c>
    </row>
    <row r="334" spans="12:13" ht="11.25">
      <c r="L334" s="10"/>
      <c r="M334" s="1" t="s">
        <v>836</v>
      </c>
    </row>
    <row r="335" spans="12:13" ht="11.25">
      <c r="L335" s="10"/>
      <c r="M335" s="1" t="s">
        <v>836</v>
      </c>
    </row>
    <row r="336" spans="12:13" ht="11.25">
      <c r="L336" s="10"/>
      <c r="M336" s="1" t="s">
        <v>836</v>
      </c>
    </row>
    <row r="337" spans="12:13" ht="11.25">
      <c r="L337" s="10"/>
      <c r="M337" s="1" t="s">
        <v>836</v>
      </c>
    </row>
    <row r="338" spans="12:13" ht="11.25">
      <c r="L338" s="10"/>
      <c r="M338" s="1" t="s">
        <v>836</v>
      </c>
    </row>
    <row r="339" spans="12:13" ht="11.25">
      <c r="L339" s="10"/>
      <c r="M339" s="1" t="s">
        <v>837</v>
      </c>
    </row>
    <row r="340" spans="12:13" ht="11.25">
      <c r="L340" s="10"/>
      <c r="M340" s="1" t="s">
        <v>836</v>
      </c>
    </row>
    <row r="341" spans="12:13" ht="11.25">
      <c r="L341" s="10"/>
      <c r="M341" s="1" t="s">
        <v>836</v>
      </c>
    </row>
    <row r="342" spans="12:13" ht="11.25">
      <c r="L342" s="10"/>
      <c r="M342" s="1" t="s">
        <v>837</v>
      </c>
    </row>
    <row r="343" spans="12:13" ht="11.25">
      <c r="L343" s="10"/>
      <c r="M343" s="1" t="s">
        <v>836</v>
      </c>
    </row>
    <row r="344" spans="12:13" ht="11.25">
      <c r="L344" s="10"/>
      <c r="M344" s="1" t="s">
        <v>837</v>
      </c>
    </row>
    <row r="345" spans="12:13" ht="11.25">
      <c r="L345" s="10"/>
      <c r="M345" s="1" t="s">
        <v>836</v>
      </c>
    </row>
    <row r="346" spans="12:13" ht="11.25">
      <c r="L346" s="10"/>
      <c r="M346" s="1" t="s">
        <v>836</v>
      </c>
    </row>
    <row r="347" spans="12:13" ht="11.25">
      <c r="L347" s="10"/>
      <c r="M347" s="1" t="s">
        <v>836</v>
      </c>
    </row>
    <row r="348" spans="12:13" ht="11.25">
      <c r="L348" s="10"/>
      <c r="M348" s="1" t="s">
        <v>836</v>
      </c>
    </row>
    <row r="349" spans="12:13" ht="11.25">
      <c r="L349" s="10"/>
      <c r="M349" s="1" t="s">
        <v>836</v>
      </c>
    </row>
    <row r="350" spans="12:13" ht="11.25">
      <c r="L350" s="10"/>
      <c r="M350" s="1" t="s">
        <v>836</v>
      </c>
    </row>
    <row r="351" spans="12:13" ht="11.25">
      <c r="L351" s="10"/>
      <c r="M351" s="1" t="s">
        <v>836</v>
      </c>
    </row>
    <row r="352" spans="12:13" ht="11.25">
      <c r="L352" s="10"/>
      <c r="M352" s="1" t="s">
        <v>836</v>
      </c>
    </row>
    <row r="353" spans="12:13" ht="11.25">
      <c r="L353" s="10"/>
      <c r="M353" s="1" t="s">
        <v>836</v>
      </c>
    </row>
    <row r="354" spans="12:13" ht="11.25">
      <c r="L354" s="10"/>
      <c r="M354" s="1" t="s">
        <v>836</v>
      </c>
    </row>
    <row r="355" spans="12:13" ht="11.25">
      <c r="L355" s="10"/>
      <c r="M355" s="1" t="s">
        <v>836</v>
      </c>
    </row>
    <row r="356" spans="12:13" ht="11.25">
      <c r="L356" s="10"/>
      <c r="M356" s="1" t="s">
        <v>836</v>
      </c>
    </row>
    <row r="357" spans="12:13" ht="11.25">
      <c r="L357" s="10"/>
      <c r="M357" s="1" t="s">
        <v>836</v>
      </c>
    </row>
    <row r="358" spans="12:13" ht="11.25">
      <c r="L358" s="10"/>
      <c r="M358" s="1" t="s">
        <v>836</v>
      </c>
    </row>
    <row r="359" spans="12:13" ht="11.25">
      <c r="L359" s="10"/>
      <c r="M359" s="1" t="s">
        <v>836</v>
      </c>
    </row>
    <row r="360" spans="12:13" ht="11.25">
      <c r="L360" s="10"/>
      <c r="M360" s="1" t="s">
        <v>836</v>
      </c>
    </row>
    <row r="361" spans="12:13" ht="11.25">
      <c r="L361" s="10"/>
      <c r="M361" s="1" t="s">
        <v>836</v>
      </c>
    </row>
    <row r="362" spans="12:13" ht="11.25">
      <c r="L362" s="10"/>
      <c r="M362" s="1" t="s">
        <v>837</v>
      </c>
    </row>
    <row r="363" spans="12:13" ht="11.25">
      <c r="L363" s="10"/>
      <c r="M363" s="1" t="s">
        <v>836</v>
      </c>
    </row>
    <row r="364" spans="12:13" ht="11.25">
      <c r="L364" s="10"/>
      <c r="M364" s="1" t="s">
        <v>836</v>
      </c>
    </row>
    <row r="365" spans="12:13" ht="11.25">
      <c r="L365" s="10"/>
      <c r="M365" s="1" t="s">
        <v>836</v>
      </c>
    </row>
    <row r="366" spans="12:13" ht="11.25">
      <c r="L366" s="10"/>
      <c r="M366" s="1" t="s">
        <v>836</v>
      </c>
    </row>
    <row r="367" spans="12:13" ht="11.25">
      <c r="L367" s="10"/>
      <c r="M367" s="1" t="s">
        <v>836</v>
      </c>
    </row>
    <row r="368" spans="12:13" ht="11.25">
      <c r="L368" s="10"/>
      <c r="M368" s="1" t="s">
        <v>836</v>
      </c>
    </row>
    <row r="369" spans="12:13" ht="11.25">
      <c r="L369" s="10"/>
      <c r="M369" s="1" t="s">
        <v>836</v>
      </c>
    </row>
    <row r="370" spans="12:13" ht="11.25">
      <c r="L370" s="10"/>
      <c r="M370" s="1" t="s">
        <v>836</v>
      </c>
    </row>
    <row r="371" spans="12:13" ht="11.25">
      <c r="L371" s="10"/>
      <c r="M371" s="1" t="s">
        <v>836</v>
      </c>
    </row>
    <row r="372" spans="12:13" ht="11.25">
      <c r="L372" s="10"/>
      <c r="M372" s="1" t="s">
        <v>836</v>
      </c>
    </row>
    <row r="373" spans="12:13" ht="11.25">
      <c r="L373" s="10"/>
      <c r="M373" s="1" t="s">
        <v>837</v>
      </c>
    </row>
    <row r="374" spans="12:13" ht="11.25">
      <c r="L374" s="10"/>
      <c r="M374" s="1" t="s">
        <v>836</v>
      </c>
    </row>
    <row r="375" spans="12:13" ht="11.25">
      <c r="L375" s="10"/>
      <c r="M375" s="1" t="s">
        <v>837</v>
      </c>
    </row>
    <row r="376" spans="12:13" ht="11.25">
      <c r="L376" s="10"/>
      <c r="M376" s="1" t="s">
        <v>836</v>
      </c>
    </row>
    <row r="377" spans="12:13" ht="11.25">
      <c r="L377" s="10"/>
      <c r="M377" s="1" t="s">
        <v>836</v>
      </c>
    </row>
    <row r="378" spans="12:13" ht="11.25">
      <c r="L378" s="10"/>
      <c r="M378" s="1" t="s">
        <v>836</v>
      </c>
    </row>
    <row r="379" spans="12:13" ht="11.25">
      <c r="L379" s="10"/>
      <c r="M379" s="1" t="s">
        <v>836</v>
      </c>
    </row>
    <row r="380" spans="12:13" ht="11.25">
      <c r="L380" s="10"/>
      <c r="M380" s="1" t="s">
        <v>836</v>
      </c>
    </row>
    <row r="381" spans="12:13" ht="11.25">
      <c r="L381" s="10"/>
      <c r="M381" s="1" t="s">
        <v>837</v>
      </c>
    </row>
    <row r="382" spans="12:13" ht="11.25">
      <c r="L382" s="10"/>
      <c r="M382" s="1" t="s">
        <v>836</v>
      </c>
    </row>
    <row r="383" spans="12:13" ht="11.25">
      <c r="L383" s="10"/>
      <c r="M383" s="1" t="s">
        <v>836</v>
      </c>
    </row>
    <row r="384" spans="12:13" ht="11.25">
      <c r="L384" s="10"/>
      <c r="M384" s="1" t="s">
        <v>836</v>
      </c>
    </row>
    <row r="385" spans="12:13" ht="11.25">
      <c r="L385" s="10"/>
      <c r="M385" s="1" t="s">
        <v>837</v>
      </c>
    </row>
    <row r="386" spans="12:13" ht="11.25">
      <c r="L386" s="10"/>
      <c r="M386" s="1" t="s">
        <v>836</v>
      </c>
    </row>
    <row r="387" spans="12:13" ht="11.25">
      <c r="L387" s="10"/>
      <c r="M387" s="1" t="s">
        <v>837</v>
      </c>
    </row>
    <row r="388" spans="12:13" ht="11.25">
      <c r="L388" s="10"/>
      <c r="M388" s="1" t="s">
        <v>836</v>
      </c>
    </row>
    <row r="389" spans="12:13" ht="11.25">
      <c r="L389" s="10"/>
      <c r="M389" s="1" t="s">
        <v>836</v>
      </c>
    </row>
    <row r="390" spans="12:13" ht="11.25">
      <c r="L390" s="10"/>
      <c r="M390" s="1" t="s">
        <v>836</v>
      </c>
    </row>
    <row r="391" spans="12:13" ht="11.25">
      <c r="L391" s="10"/>
      <c r="M391" s="1" t="s">
        <v>836</v>
      </c>
    </row>
    <row r="392" spans="12:13" ht="11.25">
      <c r="L392" s="10"/>
      <c r="M392" s="1" t="s">
        <v>836</v>
      </c>
    </row>
    <row r="393" spans="12:13" ht="11.25">
      <c r="L393" s="10"/>
      <c r="M393" s="1" t="s">
        <v>836</v>
      </c>
    </row>
    <row r="394" spans="12:13" ht="11.25">
      <c r="L394" s="10"/>
      <c r="M394" s="1" t="s">
        <v>836</v>
      </c>
    </row>
    <row r="395" spans="12:13" ht="11.25">
      <c r="L395" s="10"/>
      <c r="M395" s="1" t="s">
        <v>836</v>
      </c>
    </row>
    <row r="396" spans="12:13" ht="11.25">
      <c r="L396" s="10"/>
      <c r="M396" s="1" t="s">
        <v>836</v>
      </c>
    </row>
    <row r="397" spans="12:13" ht="11.25">
      <c r="L397" s="10"/>
      <c r="M397" s="1" t="s">
        <v>836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2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20080623-June 2008 Review Committee Papers</dc:title>
  <dc:subject/>
  <dc:creator>nongcebom</dc:creator>
  <cp:keywords/>
  <dc:description/>
  <cp:lastModifiedBy>ZweliV</cp:lastModifiedBy>
  <cp:lastPrinted>2008-06-11T07:28:03Z</cp:lastPrinted>
  <dcterms:created xsi:type="dcterms:W3CDTF">2008-06-07T08:04:10Z</dcterms:created>
  <dcterms:modified xsi:type="dcterms:W3CDTF">2008-06-11T14:09:01Z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2008-06-23T00:00:00Z</vt:lpwstr>
  </property>
</Properties>
</file>