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26"/>
  <workbookPr codeName="ThisWorkbook" defaultThemeVersion="124226"/>
  <mc:AlternateContent xmlns:mc="http://schemas.openxmlformats.org/markup-compatibility/2006">
    <mc:Choice Requires="x15">
      <x15ac:absPath xmlns:x15ac="http://schemas.microsoft.com/office/spreadsheetml/2010/11/ac" url="C:\Users\MzwandileR\Desktop\WORK!\Data Analytics\Weekly Market Statistics\"/>
    </mc:Choice>
  </mc:AlternateContent>
  <xr:revisionPtr revIDLastSave="0" documentId="8_{EB310124-2CCD-4EB3-9808-9D32128E199C}" xr6:coauthVersionLast="47" xr6:coauthVersionMax="47" xr10:uidLastSave="{00000000-0000-0000-0000-000000000000}"/>
  <bookViews>
    <workbookView xWindow="-21720" yWindow="2550" windowWidth="21840" windowHeight="13140" xr2:uid="{00000000-000D-0000-FFFF-FFFF00000000}"/>
  </bookViews>
  <sheets>
    <sheet name="Sheet1" sheetId="1" r:id="rId1"/>
  </sheets>
  <definedNames>
    <definedName name="_xlnm.Print_Area" localSheetId="0">Sheet1!$A$1:$G$196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99" i="1" l="1"/>
  <c r="E99" i="1"/>
  <c r="C99" i="1"/>
  <c r="B99" i="1"/>
  <c r="G98" i="1"/>
  <c r="D98" i="1"/>
  <c r="G97" i="1"/>
  <c r="D97" i="1"/>
  <c r="G181" i="1" l="1"/>
  <c r="G182" i="1"/>
  <c r="G183" i="1"/>
  <c r="D184" i="1"/>
  <c r="D183" i="1"/>
  <c r="D182" i="1"/>
  <c r="D181" i="1"/>
  <c r="G177" i="1"/>
  <c r="G176" i="1"/>
  <c r="G175" i="1"/>
  <c r="D176" i="1"/>
  <c r="D177" i="1"/>
  <c r="D178" i="1"/>
  <c r="D175" i="1"/>
  <c r="F134" i="1" l="1"/>
  <c r="E134" i="1"/>
  <c r="C134" i="1"/>
  <c r="B134" i="1"/>
  <c r="B145" i="1"/>
  <c r="C145" i="1"/>
  <c r="E145" i="1"/>
  <c r="F145" i="1"/>
  <c r="E156" i="1"/>
  <c r="F156" i="1"/>
  <c r="C156" i="1"/>
  <c r="B156" i="1"/>
  <c r="C167" i="1"/>
  <c r="B167" i="1"/>
  <c r="G155" i="1"/>
  <c r="G154" i="1"/>
  <c r="G150" i="1"/>
  <c r="G149" i="1"/>
  <c r="G148" i="1"/>
  <c r="G144" i="1"/>
  <c r="G143" i="1"/>
  <c r="G139" i="1"/>
  <c r="G138" i="1"/>
  <c r="G137" i="1"/>
  <c r="G133" i="1"/>
  <c r="G132" i="1"/>
  <c r="G128" i="1"/>
  <c r="G127" i="1"/>
  <c r="G126" i="1"/>
  <c r="C88" i="1"/>
  <c r="B88" i="1"/>
  <c r="C87" i="1"/>
  <c r="C89" i="1" s="1"/>
  <c r="B87" i="1"/>
  <c r="B89" i="1" s="1"/>
  <c r="C86" i="1"/>
  <c r="B86" i="1"/>
  <c r="F71" i="1"/>
  <c r="E71" i="1"/>
  <c r="E77" i="1"/>
  <c r="F77" i="1"/>
  <c r="F83" i="1"/>
  <c r="E83" i="1"/>
  <c r="C83" i="1"/>
  <c r="C77" i="1"/>
  <c r="C71" i="1"/>
  <c r="B83" i="1"/>
  <c r="B77" i="1"/>
  <c r="B71" i="1"/>
  <c r="F88" i="1"/>
  <c r="E88" i="1"/>
  <c r="F87" i="1"/>
  <c r="F89" i="1" s="1"/>
  <c r="E87" i="1"/>
  <c r="F86" i="1"/>
  <c r="E86" i="1"/>
  <c r="G82" i="1"/>
  <c r="D82" i="1"/>
  <c r="G81" i="1"/>
  <c r="D81" i="1"/>
  <c r="G80" i="1"/>
  <c r="D80" i="1"/>
  <c r="G76" i="1"/>
  <c r="D76" i="1"/>
  <c r="G75" i="1"/>
  <c r="D75" i="1"/>
  <c r="G74" i="1"/>
  <c r="D74" i="1"/>
  <c r="G70" i="1"/>
  <c r="D70" i="1"/>
  <c r="D166" i="1"/>
  <c r="D165" i="1"/>
  <c r="D161" i="1"/>
  <c r="D160" i="1"/>
  <c r="D159" i="1"/>
  <c r="D155" i="1"/>
  <c r="D154" i="1"/>
  <c r="D148" i="1"/>
  <c r="D149" i="1"/>
  <c r="D150" i="1"/>
  <c r="D139" i="1"/>
  <c r="D138" i="1"/>
  <c r="D137" i="1"/>
  <c r="D132" i="1"/>
  <c r="D133" i="1"/>
  <c r="D128" i="1"/>
  <c r="D127" i="1"/>
  <c r="D126" i="1"/>
  <c r="D118" i="1"/>
  <c r="D117" i="1"/>
  <c r="D116" i="1"/>
  <c r="D115" i="1"/>
  <c r="D113" i="1"/>
  <c r="D112" i="1"/>
  <c r="D111" i="1"/>
  <c r="G69" i="1"/>
  <c r="G68" i="1"/>
  <c r="D69" i="1"/>
  <c r="D68" i="1"/>
  <c r="G48" i="1"/>
  <c r="D42" i="1"/>
  <c r="D41" i="1"/>
  <c r="D40" i="1"/>
  <c r="D39" i="1"/>
  <c r="D38" i="1"/>
  <c r="D37" i="1"/>
  <c r="D36" i="1"/>
  <c r="D35" i="1"/>
  <c r="D34" i="1"/>
  <c r="D33" i="1"/>
  <c r="D16" i="1"/>
  <c r="D24" i="1"/>
  <c r="D25" i="1"/>
  <c r="G25" i="1"/>
  <c r="G24" i="1"/>
  <c r="D17" i="1"/>
  <c r="D18" i="1"/>
  <c r="G18" i="1"/>
  <c r="G17" i="1"/>
  <c r="G16" i="1"/>
  <c r="G13" i="1"/>
  <c r="G12" i="1"/>
  <c r="G11" i="1"/>
  <c r="D13" i="1"/>
  <c r="D12" i="1"/>
  <c r="D11" i="1"/>
  <c r="C162" i="1"/>
  <c r="B162" i="1"/>
  <c r="F151" i="1"/>
  <c r="E151" i="1"/>
  <c r="C151" i="1"/>
  <c r="B151" i="1"/>
  <c r="D144" i="1"/>
  <c r="D143" i="1"/>
  <c r="F140" i="1"/>
  <c r="E140" i="1"/>
  <c r="C140" i="1"/>
  <c r="B140" i="1"/>
  <c r="F129" i="1"/>
  <c r="E129" i="1"/>
  <c r="C129" i="1"/>
  <c r="B129" i="1"/>
  <c r="F26" i="1"/>
  <c r="E26" i="1"/>
  <c r="C26" i="1"/>
  <c r="B26" i="1"/>
  <c r="F104" i="1"/>
  <c r="E104" i="1"/>
  <c r="C104" i="1"/>
  <c r="B104" i="1"/>
  <c r="G103" i="1"/>
  <c r="D103" i="1"/>
  <c r="G102" i="1"/>
  <c r="D102" i="1"/>
  <c r="G156" i="1" l="1"/>
  <c r="G88" i="1"/>
  <c r="G71" i="1"/>
  <c r="D77" i="1"/>
  <c r="G77" i="1"/>
  <c r="G145" i="1"/>
  <c r="D88" i="1"/>
  <c r="G129" i="1"/>
  <c r="G140" i="1"/>
  <c r="G87" i="1"/>
  <c r="G86" i="1"/>
  <c r="G83" i="1"/>
  <c r="G151" i="1"/>
  <c r="D83" i="1"/>
  <c r="D71" i="1"/>
  <c r="D86" i="1"/>
  <c r="E89" i="1"/>
  <c r="G89" i="1" s="1"/>
  <c r="G134" i="1"/>
  <c r="D87" i="1"/>
  <c r="D89" i="1"/>
  <c r="D167" i="1"/>
  <c r="D129" i="1"/>
  <c r="D156" i="1"/>
  <c r="D162" i="1"/>
  <c r="D134" i="1"/>
  <c r="D140" i="1"/>
  <c r="D151" i="1"/>
  <c r="D145" i="1"/>
</calcChain>
</file>

<file path=xl/sharedStrings.xml><?xml version="1.0" encoding="utf-8"?>
<sst xmlns="http://schemas.openxmlformats.org/spreadsheetml/2006/main" count="270" uniqueCount="102">
  <si>
    <t xml:space="preserve">Week </t>
  </si>
  <si>
    <t>% Change</t>
  </si>
  <si>
    <t>Year to</t>
  </si>
  <si>
    <t>Ended</t>
  </si>
  <si>
    <t>Week on</t>
  </si>
  <si>
    <t>Date</t>
  </si>
  <si>
    <t>Year on</t>
  </si>
  <si>
    <t>Year</t>
  </si>
  <si>
    <t>Number of Trades</t>
  </si>
  <si>
    <t>Volume ( 000's)</t>
  </si>
  <si>
    <t>Value (R 000's)</t>
  </si>
  <si>
    <t>Difference</t>
  </si>
  <si>
    <t>Value</t>
  </si>
  <si>
    <t>R 000's</t>
  </si>
  <si>
    <t>Purchases (R 000's)</t>
  </si>
  <si>
    <t>Sales (R 000's)</t>
  </si>
  <si>
    <t>Net (Sales) / Purchases (R 000's)</t>
  </si>
  <si>
    <t>Index Movements</t>
  </si>
  <si>
    <t xml:space="preserve">% Change </t>
  </si>
  <si>
    <t>Index Close</t>
  </si>
  <si>
    <t>High value</t>
  </si>
  <si>
    <t>Low Value</t>
  </si>
  <si>
    <t>All Share</t>
  </si>
  <si>
    <t>Mid Cap</t>
  </si>
  <si>
    <t>Small Cap</t>
  </si>
  <si>
    <t>Top 40</t>
  </si>
  <si>
    <t>Industrial 25</t>
  </si>
  <si>
    <t>Financial 15</t>
  </si>
  <si>
    <t>Financial &amp; Industrial 30</t>
  </si>
  <si>
    <t>Gold Mining</t>
  </si>
  <si>
    <t>JSE Market Capitalisation  (R bn)</t>
  </si>
  <si>
    <t>Trades</t>
  </si>
  <si>
    <t>Contracts</t>
  </si>
  <si>
    <t>Futures</t>
  </si>
  <si>
    <t>Total</t>
  </si>
  <si>
    <t>Options</t>
  </si>
  <si>
    <t>JSE Limited Statistics</t>
  </si>
  <si>
    <t>Volume</t>
  </si>
  <si>
    <t>JSE Limited</t>
  </si>
  <si>
    <t>ALBI</t>
  </si>
  <si>
    <t>Turnover</t>
  </si>
  <si>
    <t>Index Name</t>
  </si>
  <si>
    <t xml:space="preserve">Foreign Trading </t>
  </si>
  <si>
    <t>Total JSE Market Capitalisation</t>
  </si>
  <si>
    <t>Statistics definitions :</t>
  </si>
  <si>
    <t>Derivative</t>
  </si>
  <si>
    <t xml:space="preserve">Bonds </t>
  </si>
  <si>
    <t>Standard</t>
  </si>
  <si>
    <t>Repo</t>
  </si>
  <si>
    <t>Foreign Trading on Bonds</t>
  </si>
  <si>
    <t>GOVI</t>
  </si>
  <si>
    <t>OTHI</t>
  </si>
  <si>
    <t>ALBI Term Splits</t>
  </si>
  <si>
    <t>Number of trades</t>
  </si>
  <si>
    <t>Nominal (R 000's)</t>
  </si>
  <si>
    <t>Consideration (R 000's)</t>
  </si>
  <si>
    <t>1 To 3 years</t>
  </si>
  <si>
    <t>3 To 7 years</t>
  </si>
  <si>
    <t>12 To 30 years</t>
  </si>
  <si>
    <t>7 To 12 years</t>
  </si>
  <si>
    <t>COMMODITY DERIVATIVES MARKET</t>
  </si>
  <si>
    <t>REPO</t>
  </si>
  <si>
    <t>FOV</t>
  </si>
  <si>
    <t>INTEREST RATE MARKET</t>
  </si>
  <si>
    <t>Market</t>
  </si>
  <si>
    <t>(R000's)</t>
  </si>
  <si>
    <t>Capitalisation</t>
  </si>
  <si>
    <t>Note: The figures may vary weekly as a result of late trade cancellations</t>
  </si>
  <si>
    <t>Total Return Index Movements</t>
  </si>
  <si>
    <t>EQUITY MARKET</t>
  </si>
  <si>
    <r>
      <t>Other</t>
    </r>
    <r>
      <rPr>
        <b/>
        <vertAlign val="superscript"/>
        <sz val="9"/>
        <color indexed="9"/>
        <rFont val="Arial"/>
        <family val="2"/>
      </rPr>
      <t>*</t>
    </r>
  </si>
  <si>
    <t>Equity Market</t>
  </si>
  <si>
    <t>Bond Futures</t>
  </si>
  <si>
    <t>INTEREST RATE DERIVATIVES MARKET</t>
  </si>
  <si>
    <t>Bond Index Futures</t>
  </si>
  <si>
    <t>Bond Options</t>
  </si>
  <si>
    <t xml:space="preserve">Central Order Book and Reported Trades </t>
  </si>
  <si>
    <t>Reported Trades</t>
  </si>
  <si>
    <t>AltX</t>
  </si>
  <si>
    <t>Resource 10</t>
  </si>
  <si>
    <t>Prepared by the Market Statistics Department</t>
  </si>
  <si>
    <t>Email : marketstatistics@jse.co.za</t>
  </si>
  <si>
    <t>Tel: 011 520 7792 / 7102</t>
  </si>
  <si>
    <t>It is one of the most vital areas of a market economy as it provides companies with access to capital and investors with a slice of ownership in the company and the potential of gains based on the company's future performance. This market can be split into two main sections: the primary and secondary market. The primary market is where new issues are first offered, with any subsequent trading going on in the secondary market.</t>
  </si>
  <si>
    <t>It is a security whose price is dependent upon or derived from one or more underlying assets. The derivative itself is merely a contract between two or more parties. Its value is determined by fluctuations in the underlying asset. The most common underlying assets include stocks, bonds, commodities, currencies, interest rates and market indexes. Most derivatives are characterized by high leverage. Futures contracts, forward contracts, options and swaps are the most common types of derivatives.</t>
  </si>
  <si>
    <t>A trade whereby the borrower and seller agree to sell and repurchase a security. A borrower will institute a repo by contracting to sell securities to a lender at a particular price and simultaneously contract to buy back the security at a future date at a specified price. The difference between the two prices constitutes the return to the lender.</t>
  </si>
  <si>
    <t>A free of value trade is a trade whereby the scrip is settled electronically through the Central Depository(CD), however the cash is settled offshore.</t>
  </si>
  <si>
    <r>
      <t>Purchases (R 000's)</t>
    </r>
    <r>
      <rPr>
        <vertAlign val="superscript"/>
        <sz val="9"/>
        <rFont val="Arial"/>
        <family val="2"/>
      </rPr>
      <t>**</t>
    </r>
  </si>
  <si>
    <r>
      <t>Sales (R 000's)</t>
    </r>
    <r>
      <rPr>
        <vertAlign val="superscript"/>
        <sz val="9"/>
        <rFont val="Arial"/>
        <family val="2"/>
      </rPr>
      <t>**</t>
    </r>
  </si>
  <si>
    <r>
      <t>***</t>
    </r>
    <r>
      <rPr>
        <b/>
        <i/>
        <sz val="8"/>
        <rFont val="Arial"/>
        <family val="2"/>
      </rPr>
      <t>Standard Nominal Turnover used</t>
    </r>
  </si>
  <si>
    <t>JIBAR Futures</t>
  </si>
  <si>
    <t>Bond Index Options</t>
  </si>
  <si>
    <t>Value Traded (000's)</t>
  </si>
  <si>
    <t>Open Interest</t>
  </si>
  <si>
    <t>Avg. Trade Size</t>
  </si>
  <si>
    <t>% Repo</t>
  </si>
  <si>
    <t>Weekly Statistics</t>
  </si>
  <si>
    <t>Week ended 29 October 2021</t>
  </si>
  <si>
    <t>29.10.2021</t>
  </si>
  <si>
    <t>23.10.2020</t>
  </si>
  <si>
    <t>Settlement Statistics</t>
  </si>
  <si>
    <t>Trading Statistics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</si>
</sst>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 #,##0.00_ ;_ * \-#,##0.00_ ;_ * &quot;-&quot;??_ ;_ @_ "/>
    <numFmt numFmtId="165" formatCode="_ * #,##0_ ;_ * \-#,##0_ ;_ * &quot;-&quot;??_ ;_ @_ "/>
    <numFmt numFmtId="166" formatCode="_(* #,##0_);_(* \(#,##0\);_(* &quot;-&quot;??_);_(@_)"/>
    <numFmt numFmtId="167" formatCode="###\ ###\ ###\ ###\ ###\ ###\ ##0"/>
    <numFmt numFmtId="168" formatCode="###,###,###,###,##0"/>
    <numFmt numFmtId="169" formatCode="##\ ##0.00"/>
    <numFmt numFmtId="170" formatCode="###,###,###,###,##0.00"/>
  </numFmts>
  <fonts count="73" x14ac:knownFonts="1">
    <font>
      <sz val="10"/>
      <color theme="1"/>
      <name val="Arial"/>
      <family val="2"/>
    </font>
    <font>
      <sz val="11"/>
      <color theme="1"/>
      <name val="Calibri"/>
      <family val="2"/>
      <scheme val="minor"/>
    </font>
    <font>
      <sz val="10"/>
      <color indexed="8"/>
      <name val="Arial"/>
      <family val="2"/>
    </font>
    <font>
      <sz val="10"/>
      <color indexed="8"/>
      <name val="Arial"/>
      <family val="2"/>
    </font>
    <font>
      <sz val="10"/>
      <color indexed="8"/>
      <name val="Arial"/>
      <family val="2"/>
    </font>
    <font>
      <sz val="10"/>
      <name val="Arial"/>
      <family val="2"/>
    </font>
    <font>
      <b/>
      <sz val="12"/>
      <name val="Arial"/>
      <family val="2"/>
    </font>
    <font>
      <b/>
      <sz val="10"/>
      <name val="Arial"/>
      <family val="2"/>
    </font>
    <font>
      <b/>
      <sz val="11"/>
      <name val="Arial"/>
      <family val="2"/>
    </font>
    <font>
      <sz val="11"/>
      <name val="Arial"/>
      <family val="2"/>
    </font>
    <font>
      <sz val="10"/>
      <color indexed="8"/>
      <name val="Arial"/>
      <family val="2"/>
    </font>
    <font>
      <sz val="10"/>
      <name val="Arial"/>
      <family val="2"/>
    </font>
    <font>
      <b/>
      <vertAlign val="superscript"/>
      <sz val="8"/>
      <name val="Arial"/>
      <family val="2"/>
    </font>
    <font>
      <sz val="9"/>
      <name val="Arial"/>
      <family val="2"/>
    </font>
    <font>
      <i/>
      <sz val="9"/>
      <name val="Arial"/>
      <family val="2"/>
    </font>
    <font>
      <b/>
      <vertAlign val="superscript"/>
      <sz val="9"/>
      <color indexed="9"/>
      <name val="Arial"/>
      <family val="2"/>
    </font>
    <font>
      <sz val="8"/>
      <name val="Arial"/>
      <family val="2"/>
    </font>
    <font>
      <sz val="10"/>
      <color indexed="8"/>
      <name val="Arial"/>
      <family val="2"/>
    </font>
    <font>
      <sz val="10"/>
      <color indexed="9"/>
      <name val="Arial"/>
      <family val="2"/>
    </font>
    <font>
      <b/>
      <sz val="10"/>
      <color indexed="8"/>
      <name val="Arial"/>
      <family val="2"/>
    </font>
    <font>
      <b/>
      <sz val="11"/>
      <color indexed="23"/>
      <name val="Arial"/>
      <family val="2"/>
    </font>
    <font>
      <sz val="9"/>
      <color indexed="8"/>
      <name val="Arial"/>
      <family val="2"/>
    </font>
    <font>
      <i/>
      <sz val="9"/>
      <color indexed="23"/>
      <name val="Arial"/>
      <family val="2"/>
    </font>
    <font>
      <i/>
      <sz val="9"/>
      <color indexed="8"/>
      <name val="Arial"/>
      <family val="2"/>
    </font>
    <font>
      <sz val="10"/>
      <name val="Arial"/>
      <family val="2"/>
    </font>
    <font>
      <sz val="10"/>
      <color indexed="8"/>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name val="Arial"/>
      <family val="2"/>
    </font>
    <font>
      <sz val="10"/>
      <name val="Arial"/>
      <family val="2"/>
    </font>
    <font>
      <sz val="10"/>
      <color indexed="8"/>
      <name val="Arial"/>
      <family val="2"/>
    </font>
    <font>
      <sz val="11"/>
      <color indexed="8"/>
      <name val="Calibri"/>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0"/>
      <name val="Arial"/>
      <family val="2"/>
    </font>
    <font>
      <sz val="10"/>
      <name val="Arial"/>
      <family val="2"/>
    </font>
    <font>
      <sz val="10"/>
      <name val="Arial"/>
      <family val="2"/>
    </font>
    <font>
      <b/>
      <sz val="9"/>
      <color indexed="8"/>
      <name val="Arial"/>
      <family val="2"/>
    </font>
    <font>
      <sz val="10"/>
      <name val="Arial"/>
      <family val="2"/>
    </font>
    <font>
      <sz val="10"/>
      <name val="Arial"/>
      <family val="2"/>
    </font>
    <font>
      <sz val="10"/>
      <color indexed="8"/>
      <name val="Arial"/>
      <family val="2"/>
    </font>
    <font>
      <sz val="11"/>
      <color indexed="8"/>
      <name val="Calibri"/>
      <family val="2"/>
    </font>
    <font>
      <sz val="9"/>
      <color indexed="8"/>
      <name val="Arial"/>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1"/>
      <color indexed="8"/>
      <name val="Calibri"/>
      <family val="2"/>
    </font>
    <font>
      <b/>
      <sz val="9"/>
      <color indexed="9"/>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color theme="1"/>
      <name val="Arial"/>
      <family val="2"/>
    </font>
    <font>
      <sz val="11"/>
      <color theme="1"/>
      <name val="Calibri"/>
      <family val="2"/>
      <scheme val="minor"/>
    </font>
    <font>
      <sz val="10"/>
      <name val="Arial"/>
      <family val="2"/>
    </font>
    <font>
      <b/>
      <sz val="10"/>
      <color theme="1"/>
      <name val="Arial"/>
      <family val="2"/>
    </font>
    <font>
      <b/>
      <sz val="9"/>
      <name val="Arial"/>
      <family val="2"/>
    </font>
    <font>
      <b/>
      <sz val="18"/>
      <name val="Arial"/>
      <family val="2"/>
    </font>
    <font>
      <sz val="12"/>
      <name val="Arial"/>
      <family val="2"/>
    </font>
    <font>
      <b/>
      <i/>
      <sz val="8"/>
      <name val="Arial"/>
      <family val="2"/>
    </font>
    <font>
      <b/>
      <i/>
      <sz val="9"/>
      <name val="Arial"/>
      <family val="2"/>
    </font>
    <font>
      <vertAlign val="superscript"/>
      <sz val="9"/>
      <name val="Arial"/>
      <family val="2"/>
    </font>
    <font>
      <b/>
      <i/>
      <vertAlign val="superscript"/>
      <sz val="8"/>
      <name val="Arial"/>
      <family val="2"/>
    </font>
    <font>
      <i/>
      <sz val="10"/>
      <name val="Arial"/>
      <family val="2"/>
    </font>
  </fonts>
  <fills count="7">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62"/>
        <bgColor indexed="64"/>
      </patternFill>
    </fill>
    <fill>
      <patternFill patternType="solid">
        <fgColor theme="0"/>
        <bgColor indexed="64"/>
      </patternFill>
    </fill>
    <fill>
      <patternFill patternType="solid">
        <fgColor theme="9" tint="0.39997558519241921"/>
        <bgColor indexed="64"/>
      </patternFill>
    </fill>
  </fills>
  <borders count="1">
    <border>
      <left/>
      <right/>
      <top/>
      <bottom/>
      <diagonal/>
    </border>
  </borders>
  <cellStyleXfs count="7635">
    <xf numFmtId="0" fontId="0" fillId="0" borderId="0"/>
    <xf numFmtId="164" fontId="4"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2"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3" fillId="0" borderId="0" applyFont="0" applyFill="0" applyBorder="0" applyAlignment="0" applyProtection="0"/>
    <xf numFmtId="164" fontId="3"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25" fillId="0" borderId="0" applyFont="0" applyFill="0" applyBorder="0" applyAlignment="0" applyProtection="0"/>
    <xf numFmtId="164" fontId="3" fillId="0" borderId="0" applyFont="0" applyFill="0" applyBorder="0" applyAlignment="0" applyProtection="0"/>
    <xf numFmtId="164" fontId="27" fillId="0" borderId="0" applyFont="0" applyFill="0" applyBorder="0" applyAlignment="0" applyProtection="0"/>
    <xf numFmtId="164" fontId="3" fillId="0" borderId="0" applyFont="0" applyFill="0" applyBorder="0" applyAlignment="0" applyProtection="0"/>
    <xf numFmtId="164" fontId="28" fillId="0" borderId="0" applyFont="0" applyFill="0" applyBorder="0" applyAlignment="0" applyProtection="0">
      <alignment wrapText="1"/>
    </xf>
    <xf numFmtId="164" fontId="5" fillId="0" borderId="0" applyFont="0" applyFill="0" applyBorder="0" applyAlignment="0" applyProtection="0">
      <alignment wrapText="1"/>
    </xf>
    <xf numFmtId="164" fontId="34" fillId="0" borderId="0" applyFont="0" applyFill="0" applyBorder="0" applyAlignment="0" applyProtection="0"/>
    <xf numFmtId="164" fontId="33" fillId="0" borderId="0" applyFont="0" applyFill="0" applyBorder="0" applyAlignment="0" applyProtection="0"/>
    <xf numFmtId="164" fontId="3" fillId="0" borderId="0" applyFont="0" applyFill="0" applyBorder="0" applyAlignment="0" applyProtection="0"/>
    <xf numFmtId="164" fontId="30" fillId="0" borderId="0" applyFont="0" applyFill="0" applyBorder="0" applyAlignment="0" applyProtection="0">
      <alignment wrapText="1"/>
    </xf>
    <xf numFmtId="164" fontId="5" fillId="0" borderId="0" applyFont="0" applyFill="0" applyBorder="0" applyAlignment="0" applyProtection="0">
      <alignment wrapText="1"/>
    </xf>
    <xf numFmtId="164" fontId="36" fillId="0" borderId="0" applyFont="0" applyFill="0" applyBorder="0" applyAlignment="0" applyProtection="0">
      <alignment wrapText="1"/>
    </xf>
    <xf numFmtId="164" fontId="5" fillId="0" borderId="0" applyFont="0" applyFill="0" applyBorder="0" applyAlignment="0" applyProtection="0">
      <alignment wrapText="1"/>
    </xf>
    <xf numFmtId="164" fontId="3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8" fillId="0" borderId="0" applyFont="0" applyFill="0" applyBorder="0" applyAlignment="0" applyProtection="0"/>
    <xf numFmtId="164" fontId="34" fillId="0" borderId="0" applyFont="0" applyFill="0" applyBorder="0" applyAlignment="0" applyProtection="0"/>
    <xf numFmtId="164" fontId="39" fillId="0" borderId="0" applyFont="0" applyFill="0" applyBorder="0" applyAlignment="0" applyProtection="0"/>
    <xf numFmtId="164" fontId="3" fillId="0" borderId="0" applyFont="0" applyFill="0" applyBorder="0" applyAlignment="0" applyProtection="0"/>
    <xf numFmtId="164" fontId="46" fillId="0" borderId="0" applyFont="0" applyFill="0" applyBorder="0" applyAlignment="0" applyProtection="0"/>
    <xf numFmtId="164" fontId="3" fillId="0" borderId="0" applyFont="0" applyFill="0" applyBorder="0" applyAlignment="0" applyProtection="0"/>
    <xf numFmtId="164" fontId="47" fillId="0" borderId="0" applyFont="0" applyFill="0" applyBorder="0" applyAlignment="0" applyProtection="0"/>
    <xf numFmtId="164" fontId="34" fillId="0" borderId="0" applyFont="0" applyFill="0" applyBorder="0" applyAlignment="0" applyProtection="0"/>
    <xf numFmtId="164" fontId="45" fillId="0" borderId="0" applyFont="0" applyFill="0" applyBorder="0" applyAlignment="0" applyProtection="0">
      <alignment wrapText="1"/>
    </xf>
    <xf numFmtId="164" fontId="5" fillId="0" borderId="0" applyFont="0" applyFill="0" applyBorder="0" applyAlignment="0" applyProtection="0">
      <alignment wrapText="1"/>
    </xf>
    <xf numFmtId="164" fontId="50" fillId="0" borderId="0" applyFont="0" applyFill="0" applyBorder="0" applyAlignment="0" applyProtection="0">
      <alignment wrapText="1"/>
    </xf>
    <xf numFmtId="164" fontId="5" fillId="0" borderId="0" applyFont="0" applyFill="0" applyBorder="0" applyAlignment="0" applyProtection="0">
      <alignment wrapText="1"/>
    </xf>
    <xf numFmtId="164" fontId="51"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54" fillId="0" borderId="0" applyFont="0" applyFill="0" applyBorder="0" applyAlignment="0" applyProtection="0"/>
    <xf numFmtId="164" fontId="34"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 fillId="0" borderId="0" applyFont="0" applyFill="0" applyBorder="0" applyAlignment="0" applyProtection="0"/>
    <xf numFmtId="164" fontId="11"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62" fillId="0" borderId="0" applyFont="0" applyFill="0" applyBorder="0" applyAlignment="0" applyProtection="0"/>
    <xf numFmtId="164" fontId="3" fillId="0" borderId="0" applyFont="0" applyFill="0" applyBorder="0" applyAlignment="0" applyProtection="0"/>
    <xf numFmtId="164" fontId="61" fillId="0" borderId="0" applyFont="0" applyFill="0" applyBorder="0" applyAlignment="0" applyProtection="0"/>
    <xf numFmtId="164" fontId="58" fillId="0" borderId="0" applyFont="0" applyFill="0" applyBorder="0" applyAlignment="0" applyProtection="0"/>
    <xf numFmtId="164" fontId="5" fillId="0" borderId="0" applyFont="0" applyFill="0" applyBorder="0" applyAlignment="0" applyProtection="0"/>
    <xf numFmtId="164" fontId="3" fillId="0" borderId="0" applyFont="0" applyFill="0" applyBorder="0" applyAlignment="0" applyProtection="0"/>
    <xf numFmtId="164" fontId="60"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61" fillId="0" borderId="0"/>
    <xf numFmtId="0" fontId="61" fillId="0" borderId="0"/>
    <xf numFmtId="0" fontId="24" fillId="0" borderId="0">
      <alignment wrapText="1"/>
    </xf>
    <xf numFmtId="0" fontId="5" fillId="0" borderId="0">
      <alignment wrapText="1"/>
    </xf>
    <xf numFmtId="0" fontId="26" fillId="0" borderId="0"/>
    <xf numFmtId="0" fontId="5" fillId="0" borderId="0"/>
    <xf numFmtId="0" fontId="28" fillId="0" borderId="0">
      <alignment wrapText="1"/>
    </xf>
    <xf numFmtId="0" fontId="5" fillId="0" borderId="0">
      <alignment wrapText="1"/>
    </xf>
    <xf numFmtId="0" fontId="29" fillId="0" borderId="0"/>
    <xf numFmtId="0" fontId="5" fillId="0" borderId="0"/>
    <xf numFmtId="0" fontId="30" fillId="0" borderId="0">
      <alignment wrapText="1"/>
    </xf>
    <xf numFmtId="0" fontId="5" fillId="0" borderId="0">
      <alignment wrapText="1"/>
    </xf>
    <xf numFmtId="0" fontId="31" fillId="0" borderId="0"/>
    <xf numFmtId="0" fontId="5" fillId="0" borderId="0"/>
    <xf numFmtId="0" fontId="32" fillId="0" borderId="0">
      <alignment wrapText="1"/>
    </xf>
    <xf numFmtId="0" fontId="5" fillId="0" borderId="0">
      <alignment wrapText="1"/>
    </xf>
    <xf numFmtId="0" fontId="35" fillId="0" borderId="0"/>
    <xf numFmtId="0" fontId="5" fillId="0" borderId="0"/>
    <xf numFmtId="0" fontId="36" fillId="0" borderId="0">
      <alignment wrapText="1"/>
    </xf>
    <xf numFmtId="0" fontId="5" fillId="0" borderId="0">
      <alignment wrapText="1"/>
    </xf>
    <xf numFmtId="0" fontId="40" fillId="0" borderId="0"/>
    <xf numFmtId="0" fontId="5" fillId="0" borderId="0"/>
    <xf numFmtId="0" fontId="41" fillId="0" borderId="0"/>
    <xf numFmtId="0" fontId="5" fillId="0" borderId="0"/>
    <xf numFmtId="0" fontId="42" fillId="0" borderId="0"/>
    <xf numFmtId="0" fontId="5" fillId="0" borderId="0"/>
    <xf numFmtId="0" fontId="44" fillId="0" borderId="0"/>
    <xf numFmtId="0" fontId="5" fillId="0" borderId="0"/>
    <xf numFmtId="0" fontId="45" fillId="0" borderId="0">
      <alignment wrapText="1"/>
    </xf>
    <xf numFmtId="0" fontId="5" fillId="0" borderId="0">
      <alignment wrapText="1"/>
    </xf>
    <xf numFmtId="0" fontId="49" fillId="0" borderId="0"/>
    <xf numFmtId="0" fontId="5" fillId="0" borderId="0"/>
    <xf numFmtId="0" fontId="50" fillId="0" borderId="0">
      <alignment wrapText="1"/>
    </xf>
    <xf numFmtId="0" fontId="5" fillId="0" borderId="0">
      <alignment wrapText="1"/>
    </xf>
    <xf numFmtId="0" fontId="61" fillId="0" borderId="0"/>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5"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5" fillId="0" borderId="0">
      <alignment wrapText="1"/>
    </xf>
    <xf numFmtId="0" fontId="5" fillId="0" borderId="0">
      <alignment wrapText="1"/>
    </xf>
    <xf numFmtId="0" fontId="5" fillId="0" borderId="0">
      <alignment wrapText="1"/>
    </xf>
    <xf numFmtId="0" fontId="5" fillId="0" borderId="0">
      <alignment wrapText="1"/>
    </xf>
    <xf numFmtId="0" fontId="5" fillId="0" borderId="0">
      <alignment wrapText="1"/>
    </xf>
    <xf numFmtId="0" fontId="1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alignment wrapText="1"/>
    </xf>
    <xf numFmtId="0" fontId="5" fillId="0" borderId="0">
      <alignment wrapText="1"/>
    </xf>
    <xf numFmtId="0" fontId="5" fillId="0" borderId="0">
      <alignment wrapText="1"/>
    </xf>
    <xf numFmtId="0" fontId="56" fillId="0" borderId="0">
      <alignment wrapText="1"/>
    </xf>
    <xf numFmtId="0" fontId="5" fillId="0" borderId="0">
      <alignment wrapText="1"/>
    </xf>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2" fillId="0" borderId="0"/>
    <xf numFmtId="0" fontId="58" fillId="0" borderId="0"/>
    <xf numFmtId="0" fontId="5"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1" fillId="0" borderId="0"/>
    <xf numFmtId="0" fontId="59" fillId="0" borderId="0">
      <alignment wrapText="1"/>
    </xf>
    <xf numFmtId="0" fontId="5" fillId="0" borderId="0">
      <alignment wrapText="1"/>
    </xf>
    <xf numFmtId="0" fontId="60" fillId="0" borderId="0"/>
    <xf numFmtId="0" fontId="3"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61" fillId="0" borderId="0" applyFont="0" applyFill="0" applyBorder="0" applyAlignment="0" applyProtection="0"/>
    <xf numFmtId="164" fontId="6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63" fillId="0" borderId="0">
      <alignment wrapText="1"/>
    </xf>
    <xf numFmtId="164" fontId="1" fillId="0" borderId="0" applyFont="0" applyFill="0" applyBorder="0" applyAlignment="0" applyProtection="0"/>
    <xf numFmtId="0" fontId="1"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xf numFmtId="0" fontId="5" fillId="0" borderId="0"/>
    <xf numFmtId="0" fontId="5" fillId="0" borderId="0"/>
    <xf numFmtId="0" fontId="5" fillId="0" borderId="0">
      <alignment wrapText="1"/>
    </xf>
    <xf numFmtId="0" fontId="5" fillId="0" borderId="0"/>
    <xf numFmtId="0" fontId="5" fillId="0" borderId="0">
      <alignment wrapText="1"/>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5" fillId="0" borderId="0"/>
    <xf numFmtId="0" fontId="5" fillId="0" borderId="0">
      <alignment wrapText="1"/>
    </xf>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alignment wrapText="1"/>
    </xf>
    <xf numFmtId="0" fontId="5" fillId="0" borderId="0"/>
    <xf numFmtId="164" fontId="1" fillId="0" borderId="0" applyFont="0" applyFill="0" applyBorder="0" applyAlignment="0" applyProtection="0"/>
    <xf numFmtId="0" fontId="5" fillId="0" borderId="0">
      <alignment wrapText="1"/>
    </xf>
  </cellStyleXfs>
  <cellXfs count="143">
    <xf numFmtId="0" fontId="0" fillId="0" borderId="0" xfId="0"/>
    <xf numFmtId="2" fontId="5" fillId="2" borderId="0" xfId="2566" applyNumberFormat="1" applyFont="1" applyFill="1" applyBorder="1" applyAlignment="1">
      <alignment horizontal="center"/>
    </xf>
    <xf numFmtId="164" fontId="5" fillId="2" borderId="0" xfId="3" applyFont="1" applyFill="1" applyBorder="1" applyAlignment="1">
      <alignment horizontal="center"/>
    </xf>
    <xf numFmtId="0" fontId="5" fillId="2" borderId="0" xfId="2566" applyFont="1" applyFill="1" applyBorder="1"/>
    <xf numFmtId="164" fontId="5" fillId="2" borderId="0" xfId="898" applyNumberFormat="1" applyFont="1" applyFill="1" applyBorder="1"/>
    <xf numFmtId="3" fontId="5" fillId="2" borderId="0" xfId="2566" applyNumberFormat="1" applyFont="1" applyFill="1" applyBorder="1"/>
    <xf numFmtId="165" fontId="3" fillId="2" borderId="0" xfId="2630" applyNumberFormat="1" applyFont="1" applyFill="1" applyBorder="1" applyAlignment="1">
      <alignment horizontal="right" wrapText="1"/>
    </xf>
    <xf numFmtId="164" fontId="3" fillId="2" borderId="0" xfId="898" applyNumberFormat="1" applyFont="1" applyFill="1" applyBorder="1" applyAlignment="1">
      <alignment horizontal="right" wrapText="1"/>
    </xf>
    <xf numFmtId="164" fontId="5" fillId="2" borderId="0" xfId="898" applyFont="1" applyFill="1" applyBorder="1"/>
    <xf numFmtId="16" fontId="5" fillId="2" borderId="0" xfId="2566" applyNumberFormat="1" applyFont="1" applyFill="1" applyBorder="1"/>
    <xf numFmtId="0" fontId="19" fillId="2" borderId="0" xfId="2566" applyFont="1" applyFill="1" applyBorder="1" applyAlignment="1">
      <alignment horizontal="left"/>
    </xf>
    <xf numFmtId="0" fontId="18" fillId="2" borderId="0" xfId="0" applyFont="1" applyFill="1" applyBorder="1"/>
    <xf numFmtId="0" fontId="6" fillId="2" borderId="0" xfId="2566" applyFont="1" applyFill="1" applyBorder="1" applyAlignment="1">
      <alignment horizontal="left"/>
    </xf>
    <xf numFmtId="0" fontId="9" fillId="2" borderId="0" xfId="2566" applyFont="1" applyFill="1" applyBorder="1"/>
    <xf numFmtId="166" fontId="9" fillId="2" borderId="0" xfId="898" applyNumberFormat="1" applyFont="1" applyFill="1" applyBorder="1"/>
    <xf numFmtId="0" fontId="13" fillId="2" borderId="0" xfId="2566" applyFont="1" applyFill="1" applyBorder="1"/>
    <xf numFmtId="0" fontId="21" fillId="2" borderId="0" xfId="0" applyFont="1" applyFill="1" applyBorder="1"/>
    <xf numFmtId="0" fontId="6" fillId="2" borderId="0" xfId="2566" applyFont="1" applyFill="1" applyBorder="1" applyAlignment="1">
      <alignment horizontal="center"/>
    </xf>
    <xf numFmtId="167" fontId="61" fillId="2" borderId="0" xfId="2185" applyNumberFormat="1" applyFill="1" applyBorder="1"/>
    <xf numFmtId="0" fontId="7" fillId="2" borderId="0" xfId="2566" applyFont="1" applyFill="1" applyBorder="1"/>
    <xf numFmtId="0" fontId="5" fillId="2" borderId="0" xfId="2566" applyFill="1" applyBorder="1"/>
    <xf numFmtId="164" fontId="13" fillId="2" borderId="0" xfId="898" applyFont="1" applyFill="1" applyBorder="1"/>
    <xf numFmtId="164" fontId="13" fillId="2" borderId="0" xfId="898" applyFont="1" applyFill="1" applyBorder="1" applyAlignment="1">
      <alignment horizontal="center"/>
    </xf>
    <xf numFmtId="0" fontId="0" fillId="2" borderId="0" xfId="0" applyFill="1" applyBorder="1"/>
    <xf numFmtId="0" fontId="0" fillId="2" borderId="0" xfId="0" applyFont="1" applyFill="1" applyBorder="1"/>
    <xf numFmtId="0" fontId="48" fillId="2" borderId="0" xfId="0" applyFont="1" applyFill="1" applyBorder="1"/>
    <xf numFmtId="165" fontId="5" fillId="2" borderId="0" xfId="1" applyNumberFormat="1" applyFont="1" applyFill="1" applyBorder="1"/>
    <xf numFmtId="165" fontId="5" fillId="2" borderId="0" xfId="1" applyNumberFormat="1" applyFont="1" applyFill="1" applyBorder="1" applyAlignment="1">
      <alignment horizontal="center"/>
    </xf>
    <xf numFmtId="0" fontId="43" fillId="2" borderId="0" xfId="0" applyFont="1" applyFill="1" applyBorder="1"/>
    <xf numFmtId="0" fontId="55" fillId="4" borderId="0" xfId="2566" applyFont="1" applyFill="1" applyBorder="1" applyAlignment="1">
      <alignment horizontal="right"/>
    </xf>
    <xf numFmtId="0" fontId="55" fillId="4" borderId="0" xfId="2566" applyFont="1" applyFill="1" applyBorder="1" applyAlignment="1">
      <alignment horizontal="left"/>
    </xf>
    <xf numFmtId="164" fontId="13" fillId="5" borderId="0" xfId="898" applyFont="1" applyFill="1" applyBorder="1"/>
    <xf numFmtId="0" fontId="0" fillId="2" borderId="0" xfId="0" applyFill="1" applyBorder="1"/>
    <xf numFmtId="0" fontId="0" fillId="2" borderId="0" xfId="0" applyFont="1" applyFill="1" applyBorder="1"/>
    <xf numFmtId="0" fontId="23" fillId="2" borderId="0" xfId="0" applyFont="1" applyFill="1" applyBorder="1"/>
    <xf numFmtId="0" fontId="22" fillId="2" borderId="0" xfId="0" applyFont="1" applyFill="1" applyBorder="1"/>
    <xf numFmtId="0" fontId="20" fillId="2" borderId="0" xfId="2566" applyFont="1" applyFill="1" applyBorder="1"/>
    <xf numFmtId="0" fontId="8" fillId="2" borderId="0" xfId="2589" applyFont="1" applyFill="1" applyBorder="1"/>
    <xf numFmtId="0" fontId="12" fillId="2" borderId="0" xfId="2589" applyFont="1" applyFill="1" applyBorder="1"/>
    <xf numFmtId="166" fontId="7" fillId="2" borderId="0" xfId="900" applyNumberFormat="1" applyFont="1" applyFill="1" applyBorder="1"/>
    <xf numFmtId="0" fontId="7" fillId="2" borderId="0" xfId="2589" applyFont="1" applyFill="1" applyBorder="1"/>
    <xf numFmtId="3" fontId="7" fillId="2" borderId="0" xfId="900" applyNumberFormat="1" applyFont="1" applyFill="1" applyBorder="1"/>
    <xf numFmtId="0" fontId="6" fillId="2" borderId="0" xfId="2589" applyFont="1" applyFill="1" applyBorder="1" applyAlignment="1">
      <alignment horizontal="left"/>
    </xf>
    <xf numFmtId="164" fontId="5" fillId="2" borderId="0" xfId="4" applyFont="1" applyFill="1" applyBorder="1" applyAlignment="1">
      <alignment horizontal="right"/>
    </xf>
    <xf numFmtId="164" fontId="2" fillId="2" borderId="0" xfId="4" applyFont="1" applyFill="1" applyBorder="1"/>
    <xf numFmtId="0" fontId="55" fillId="4" borderId="0" xfId="2566" quotePrefix="1" applyFont="1" applyFill="1" applyBorder="1" applyAlignment="1">
      <alignment horizontal="right"/>
    </xf>
    <xf numFmtId="164" fontId="13" fillId="2" borderId="0" xfId="898" applyFont="1" applyFill="1" applyBorder="1"/>
    <xf numFmtId="0" fontId="55" fillId="4" borderId="0" xfId="2566" applyFont="1" applyFill="1" applyBorder="1" applyAlignment="1">
      <alignment horizontal="right"/>
    </xf>
    <xf numFmtId="164" fontId="13" fillId="2" borderId="0" xfId="898" applyFont="1" applyFill="1" applyBorder="1"/>
    <xf numFmtId="0" fontId="55" fillId="4" borderId="0" xfId="2566" applyFont="1" applyFill="1" applyBorder="1"/>
    <xf numFmtId="0" fontId="55" fillId="4" borderId="0" xfId="2566" applyFont="1" applyFill="1" applyBorder="1" applyAlignment="1">
      <alignment horizontal="right"/>
    </xf>
    <xf numFmtId="165" fontId="5" fillId="2" borderId="0" xfId="4" applyNumberFormat="1" applyFont="1" applyFill="1" applyBorder="1" applyAlignment="1">
      <alignment horizontal="right"/>
    </xf>
    <xf numFmtId="167" fontId="64" fillId="0" borderId="0" xfId="0" applyNumberFormat="1" applyFont="1" applyBorder="1"/>
    <xf numFmtId="0" fontId="14" fillId="2" borderId="0" xfId="2566" applyFont="1" applyFill="1" applyBorder="1"/>
    <xf numFmtId="2" fontId="22" fillId="2" borderId="0" xfId="2566" applyNumberFormat="1" applyFont="1" applyFill="1" applyBorder="1" applyAlignment="1">
      <alignment horizontal="center"/>
    </xf>
    <xf numFmtId="164" fontId="22" fillId="2" borderId="0" xfId="4" applyFont="1" applyFill="1" applyBorder="1" applyAlignment="1">
      <alignment horizontal="center"/>
    </xf>
    <xf numFmtId="2" fontId="13" fillId="2" borderId="0" xfId="2566" applyNumberFormat="1" applyFont="1" applyFill="1" applyBorder="1" applyAlignment="1">
      <alignment horizontal="center"/>
    </xf>
    <xf numFmtId="164" fontId="13" fillId="2" borderId="0" xfId="4" applyFont="1" applyFill="1" applyBorder="1" applyAlignment="1">
      <alignment horizontal="center"/>
    </xf>
    <xf numFmtId="0" fontId="22" fillId="2" borderId="0" xfId="2566" applyFont="1" applyFill="1" applyBorder="1"/>
    <xf numFmtId="2" fontId="5" fillId="2" borderId="0" xfId="2566" applyNumberFormat="1" applyFont="1" applyFill="1" applyBorder="1" applyAlignment="1">
      <alignment horizontal="center"/>
    </xf>
    <xf numFmtId="164" fontId="5" fillId="2" borderId="0" xfId="4" applyFont="1" applyFill="1" applyBorder="1" applyAlignment="1">
      <alignment horizontal="center"/>
    </xf>
    <xf numFmtId="0" fontId="13" fillId="2" borderId="0" xfId="2566" applyFont="1" applyFill="1" applyBorder="1"/>
    <xf numFmtId="0" fontId="21" fillId="2" borderId="0" xfId="0" applyFont="1" applyFill="1" applyBorder="1"/>
    <xf numFmtId="0" fontId="0" fillId="2" borderId="0" xfId="0" applyFill="1" applyBorder="1"/>
    <xf numFmtId="166" fontId="13" fillId="3" borderId="0" xfId="898" applyNumberFormat="1" applyFont="1" applyFill="1" applyBorder="1" applyAlignment="1"/>
    <xf numFmtId="165" fontId="65" fillId="3" borderId="0" xfId="4" applyNumberFormat="1" applyFont="1" applyFill="1" applyBorder="1" applyAlignment="1"/>
    <xf numFmtId="168" fontId="13" fillId="3" borderId="0" xfId="4" applyNumberFormat="1" applyFont="1" applyFill="1" applyBorder="1" applyAlignment="1"/>
    <xf numFmtId="168" fontId="13" fillId="3" borderId="0" xfId="898" applyNumberFormat="1" applyFont="1" applyFill="1" applyBorder="1" applyAlignment="1"/>
    <xf numFmtId="166" fontId="13" fillId="3" borderId="0" xfId="898" applyNumberFormat="1" applyFont="1" applyFill="1" applyBorder="1" applyAlignment="1">
      <alignment horizontal="left"/>
    </xf>
    <xf numFmtId="166" fontId="65" fillId="3" borderId="0" xfId="898" applyNumberFormat="1" applyFont="1" applyFill="1" applyBorder="1" applyAlignment="1">
      <alignment horizontal="left"/>
    </xf>
    <xf numFmtId="166" fontId="65" fillId="3" borderId="0" xfId="898" applyNumberFormat="1" applyFont="1" applyFill="1" applyBorder="1" applyAlignment="1"/>
    <xf numFmtId="164" fontId="13" fillId="3" borderId="0" xfId="4" applyFont="1" applyFill="1" applyBorder="1" applyAlignment="1"/>
    <xf numFmtId="164" fontId="13" fillId="3" borderId="0" xfId="1" applyFont="1" applyFill="1" applyBorder="1" applyAlignment="1"/>
    <xf numFmtId="0" fontId="8" fillId="2" borderId="0" xfId="2566" applyFont="1" applyFill="1" applyBorder="1" applyAlignment="1">
      <alignment horizontal="left"/>
    </xf>
    <xf numFmtId="166" fontId="9" fillId="3" borderId="0" xfId="898" applyNumberFormat="1" applyFont="1" applyFill="1" applyBorder="1" applyAlignment="1"/>
    <xf numFmtId="165" fontId="13" fillId="3" borderId="0" xfId="1" applyNumberFormat="1" applyFont="1" applyFill="1" applyBorder="1" applyAlignment="1"/>
    <xf numFmtId="0" fontId="69" fillId="2" borderId="0" xfId="2566" applyFont="1" applyFill="1" applyBorder="1"/>
    <xf numFmtId="0" fontId="13" fillId="3" borderId="0" xfId="2566" applyFont="1" applyFill="1" applyBorder="1" applyAlignment="1">
      <alignment horizontal="left"/>
    </xf>
    <xf numFmtId="165" fontId="13" fillId="3" borderId="0" xfId="4" applyNumberFormat="1" applyFont="1" applyFill="1" applyBorder="1" applyAlignment="1"/>
    <xf numFmtId="0" fontId="13" fillId="3" borderId="0" xfId="2566" applyFont="1" applyFill="1" applyBorder="1"/>
    <xf numFmtId="165" fontId="65" fillId="3" borderId="0" xfId="4" applyNumberFormat="1" applyFont="1" applyFill="1" applyBorder="1"/>
    <xf numFmtId="0" fontId="65" fillId="3" borderId="0" xfId="2566" applyFont="1" applyFill="1" applyBorder="1"/>
    <xf numFmtId="165" fontId="65" fillId="3" borderId="0" xfId="4" applyNumberFormat="1" applyFont="1" applyFill="1" applyBorder="1" applyAlignment="1">
      <alignment horizontal="right"/>
    </xf>
    <xf numFmtId="0" fontId="71" fillId="2" borderId="0" xfId="2589" applyFont="1" applyFill="1" applyBorder="1"/>
    <xf numFmtId="164" fontId="13" fillId="3" borderId="0" xfId="4" applyFont="1" applyFill="1" applyBorder="1" applyAlignment="1">
      <alignment horizontal="right"/>
    </xf>
    <xf numFmtId="164" fontId="65" fillId="3" borderId="0" xfId="4" applyFont="1" applyFill="1" applyBorder="1" applyAlignment="1"/>
    <xf numFmtId="164" fontId="13" fillId="3" borderId="0" xfId="4" applyNumberFormat="1" applyFont="1" applyFill="1" applyBorder="1"/>
    <xf numFmtId="0" fontId="5" fillId="2" borderId="0" xfId="0" applyFont="1" applyFill="1" applyBorder="1"/>
    <xf numFmtId="164" fontId="5" fillId="2" borderId="0" xfId="4" applyFont="1" applyFill="1" applyBorder="1"/>
    <xf numFmtId="0" fontId="6" fillId="2" borderId="0" xfId="2595" applyFont="1" applyFill="1" applyBorder="1" applyAlignment="1">
      <alignment horizontal="center"/>
    </xf>
    <xf numFmtId="2" fontId="65" fillId="3" borderId="0" xfId="2566" applyNumberFormat="1" applyFont="1" applyFill="1" applyBorder="1" applyAlignment="1">
      <alignment horizontal="right"/>
    </xf>
    <xf numFmtId="164" fontId="65" fillId="3" borderId="0" xfId="4" applyFont="1" applyFill="1" applyBorder="1" applyAlignment="1">
      <alignment horizontal="right"/>
    </xf>
    <xf numFmtId="164" fontId="65" fillId="3" borderId="0" xfId="4" applyFont="1" applyFill="1" applyBorder="1" applyAlignment="1">
      <alignment horizontal="center"/>
    </xf>
    <xf numFmtId="164" fontId="13" fillId="3" borderId="0" xfId="4" applyFont="1" applyFill="1" applyBorder="1" applyAlignment="1">
      <alignment horizontal="center"/>
    </xf>
    <xf numFmtId="165" fontId="13" fillId="3" borderId="0" xfId="4100" applyNumberFormat="1" applyFont="1" applyFill="1" applyBorder="1" applyAlignment="1"/>
    <xf numFmtId="0" fontId="72" fillId="2" borderId="0" xfId="0" applyFont="1" applyFill="1" applyBorder="1"/>
    <xf numFmtId="0" fontId="69" fillId="2" borderId="0" xfId="0" applyFont="1" applyFill="1" applyBorder="1"/>
    <xf numFmtId="0" fontId="14" fillId="2" borderId="0" xfId="0" applyFont="1" applyFill="1" applyBorder="1"/>
    <xf numFmtId="164" fontId="65" fillId="3" borderId="0" xfId="4" applyNumberFormat="1" applyFont="1" applyFill="1" applyBorder="1" applyAlignment="1"/>
    <xf numFmtId="164" fontId="13" fillId="3" borderId="0" xfId="4" applyFont="1" applyFill="1" applyBorder="1" applyAlignment="1"/>
    <xf numFmtId="165" fontId="13" fillId="3" borderId="0" xfId="4" applyNumberFormat="1" applyFont="1" applyFill="1" applyBorder="1" applyAlignment="1"/>
    <xf numFmtId="0" fontId="13" fillId="3" borderId="0" xfId="2566" applyFont="1" applyFill="1" applyBorder="1"/>
    <xf numFmtId="0" fontId="65" fillId="3" borderId="0" xfId="2566" applyFont="1" applyFill="1" applyBorder="1"/>
    <xf numFmtId="164" fontId="13" fillId="3" borderId="0" xfId="4" applyFont="1" applyFill="1" applyBorder="1" applyAlignment="1">
      <alignment horizontal="right"/>
    </xf>
    <xf numFmtId="164" fontId="65" fillId="3" borderId="0" xfId="4" applyFont="1" applyFill="1" applyBorder="1" applyAlignment="1"/>
    <xf numFmtId="2" fontId="65" fillId="3" borderId="0" xfId="2566" applyNumberFormat="1" applyFont="1" applyFill="1" applyBorder="1" applyAlignment="1">
      <alignment horizontal="right"/>
    </xf>
    <xf numFmtId="164" fontId="65" fillId="3" borderId="0" xfId="4" applyFont="1" applyFill="1" applyBorder="1" applyAlignment="1">
      <alignment horizontal="right"/>
    </xf>
    <xf numFmtId="164" fontId="65" fillId="3" borderId="0" xfId="4" applyFont="1" applyFill="1" applyBorder="1" applyAlignment="1">
      <alignment horizontal="center"/>
    </xf>
    <xf numFmtId="2" fontId="13" fillId="3" borderId="0" xfId="2566" applyNumberFormat="1" applyFont="1" applyFill="1" applyBorder="1" applyAlignment="1">
      <alignment horizontal="right"/>
    </xf>
    <xf numFmtId="164" fontId="13" fillId="3" borderId="0" xfId="4" applyFont="1" applyFill="1" applyBorder="1" applyAlignment="1">
      <alignment horizontal="center"/>
    </xf>
    <xf numFmtId="165" fontId="13" fillId="3" borderId="0" xfId="4100" applyNumberFormat="1" applyFont="1" applyFill="1" applyBorder="1" applyAlignment="1"/>
    <xf numFmtId="164" fontId="65" fillId="3" borderId="0" xfId="4" applyNumberFormat="1" applyFont="1" applyFill="1" applyBorder="1" applyAlignment="1"/>
    <xf numFmtId="168" fontId="13" fillId="3" borderId="0" xfId="898" applyNumberFormat="1" applyFont="1" applyFill="1" applyBorder="1" applyAlignment="1">
      <alignment vertical="top"/>
    </xf>
    <xf numFmtId="168" fontId="13" fillId="3" borderId="0" xfId="4" applyNumberFormat="1" applyFont="1" applyFill="1" applyBorder="1" applyAlignment="1">
      <alignment vertical="top"/>
    </xf>
    <xf numFmtId="1" fontId="55" fillId="4" borderId="0" xfId="2566" applyNumberFormat="1" applyFont="1" applyFill="1" applyBorder="1" applyAlignment="1">
      <alignment horizontal="right"/>
    </xf>
    <xf numFmtId="169" fontId="13" fillId="3" borderId="0" xfId="1" applyNumberFormat="1" applyFont="1" applyFill="1" applyBorder="1" applyAlignment="1"/>
    <xf numFmtId="170" fontId="13" fillId="3" borderId="0" xfId="1" quotePrefix="1" applyNumberFormat="1" applyFont="1" applyFill="1" applyBorder="1" applyAlignment="1">
      <alignment horizontal="right"/>
    </xf>
    <xf numFmtId="168" fontId="13" fillId="3" borderId="0" xfId="1" applyNumberFormat="1" applyFont="1" applyFill="1" applyBorder="1" applyAlignment="1"/>
    <xf numFmtId="168" fontId="13" fillId="3" borderId="0" xfId="4" applyNumberFormat="1" applyFont="1" applyFill="1" applyBorder="1"/>
    <xf numFmtId="170" fontId="13" fillId="3" borderId="0" xfId="4" applyNumberFormat="1" applyFont="1" applyFill="1" applyBorder="1" applyAlignment="1"/>
    <xf numFmtId="170" fontId="13" fillId="3" borderId="0" xfId="4" applyNumberFormat="1" applyFont="1" applyFill="1" applyBorder="1" applyAlignment="1">
      <alignment horizontal="right"/>
    </xf>
    <xf numFmtId="0" fontId="65" fillId="5" borderId="0" xfId="2566" applyFont="1" applyFill="1"/>
    <xf numFmtId="165" fontId="65" fillId="5" borderId="0" xfId="4" applyNumberFormat="1" applyFont="1" applyFill="1" applyBorder="1" applyAlignment="1"/>
    <xf numFmtId="165" fontId="65" fillId="5" borderId="0" xfId="4" applyNumberFormat="1" applyFont="1" applyFill="1" applyBorder="1" applyAlignment="1">
      <alignment horizontal="right"/>
    </xf>
    <xf numFmtId="165" fontId="65" fillId="5" borderId="0" xfId="4" applyNumberFormat="1" applyFont="1" applyFill="1" applyBorder="1"/>
    <xf numFmtId="0" fontId="13" fillId="6" borderId="0" xfId="2566" applyFont="1" applyFill="1"/>
    <xf numFmtId="168" fontId="13" fillId="6" borderId="0" xfId="4" applyNumberFormat="1" applyFont="1" applyFill="1" applyBorder="1" applyAlignment="1"/>
    <xf numFmtId="168" fontId="13" fillId="6" borderId="0" xfId="4" applyNumberFormat="1" applyFont="1" applyFill="1" applyBorder="1"/>
    <xf numFmtId="165" fontId="65" fillId="6" borderId="0" xfId="4" applyNumberFormat="1" applyFont="1" applyFill="1" applyBorder="1" applyAlignment="1"/>
    <xf numFmtId="165" fontId="65" fillId="6" borderId="0" xfId="4" applyNumberFormat="1" applyFont="1" applyFill="1" applyBorder="1"/>
    <xf numFmtId="0" fontId="65" fillId="6" borderId="0" xfId="2566" applyFont="1" applyFill="1"/>
    <xf numFmtId="165" fontId="65" fillId="6" borderId="0" xfId="4" applyNumberFormat="1" applyFont="1" applyFill="1" applyBorder="1" applyAlignment="1">
      <alignment horizontal="right"/>
    </xf>
    <xf numFmtId="0" fontId="14" fillId="2" borderId="0" xfId="0" applyNumberFormat="1" applyFont="1" applyFill="1" applyBorder="1" applyAlignment="1">
      <alignment horizontal="justify" wrapText="1"/>
    </xf>
    <xf numFmtId="0" fontId="6" fillId="2" borderId="0" xfId="2595" applyFont="1" applyFill="1" applyBorder="1" applyAlignment="1">
      <alignment horizontal="center"/>
    </xf>
    <xf numFmtId="0" fontId="66" fillId="2" borderId="0" xfId="2566" applyFont="1" applyFill="1" applyBorder="1" applyAlignment="1">
      <alignment horizontal="right"/>
    </xf>
    <xf numFmtId="0" fontId="67" fillId="2" borderId="0" xfId="2566" applyFont="1" applyFill="1" applyBorder="1" applyAlignment="1">
      <alignment horizontal="right"/>
    </xf>
    <xf numFmtId="0" fontId="6" fillId="2" borderId="0" xfId="2566" applyFont="1" applyFill="1" applyBorder="1" applyAlignment="1">
      <alignment horizontal="center"/>
    </xf>
    <xf numFmtId="0" fontId="68" fillId="2" borderId="0" xfId="2566" applyFont="1" applyFill="1" applyBorder="1" applyAlignment="1">
      <alignment horizontal="left"/>
    </xf>
    <xf numFmtId="0" fontId="8" fillId="0" borderId="0" xfId="2589" applyFont="1" applyFill="1" applyBorder="1" applyAlignment="1">
      <alignment horizontal="left"/>
    </xf>
    <xf numFmtId="0" fontId="6" fillId="2" borderId="0" xfId="2589" applyFont="1" applyFill="1" applyBorder="1" applyAlignment="1">
      <alignment horizontal="center"/>
    </xf>
    <xf numFmtId="0" fontId="14" fillId="2" borderId="0" xfId="2566" applyNumberFormat="1" applyFont="1" applyFill="1" applyBorder="1" applyAlignment="1">
      <alignment horizontal="justify" wrapText="1"/>
    </xf>
    <xf numFmtId="0" fontId="14" fillId="2" borderId="0" xfId="2566" applyFont="1" applyFill="1" applyBorder="1" applyAlignment="1">
      <alignment horizontal="justify" wrapText="1"/>
    </xf>
    <xf numFmtId="0" fontId="14" fillId="2" borderId="0" xfId="2566" applyFont="1" applyFill="1" applyBorder="1" applyAlignment="1">
      <alignment horizontal="justify"/>
    </xf>
  </cellXfs>
  <cellStyles count="7635">
    <cellStyle name="Comma" xfId="1" builtinId="3"/>
    <cellStyle name="Comma 10" xfId="2" xr:uid="{00000000-0005-0000-0000-000001000000}"/>
    <cellStyle name="Comma 10 10" xfId="3" xr:uid="{00000000-0005-0000-0000-000002000000}"/>
    <cellStyle name="Comma 10 10 2" xfId="4" xr:uid="{00000000-0005-0000-0000-000003000000}"/>
    <cellStyle name="Comma 10 10 3" xfId="5104" xr:uid="{00000000-0005-0000-0000-000004000000}"/>
    <cellStyle name="Comma 10 11" xfId="5" xr:uid="{00000000-0005-0000-0000-000005000000}"/>
    <cellStyle name="Comma 10 11 2" xfId="2631" xr:uid="{00000000-0005-0000-0000-000006000000}"/>
    <cellStyle name="Comma 10 11 3" xfId="5105" xr:uid="{00000000-0005-0000-0000-000007000000}"/>
    <cellStyle name="Comma 10 12" xfId="6" xr:uid="{00000000-0005-0000-0000-000008000000}"/>
    <cellStyle name="Comma 10 12 2" xfId="2632" xr:uid="{00000000-0005-0000-0000-000009000000}"/>
    <cellStyle name="Comma 10 12 3" xfId="5106" xr:uid="{00000000-0005-0000-0000-00000A000000}"/>
    <cellStyle name="Comma 10 13" xfId="7" xr:uid="{00000000-0005-0000-0000-00000B000000}"/>
    <cellStyle name="Comma 10 13 2" xfId="2633" xr:uid="{00000000-0005-0000-0000-00000C000000}"/>
    <cellStyle name="Comma 10 13 3" xfId="5107" xr:uid="{00000000-0005-0000-0000-00000D000000}"/>
    <cellStyle name="Comma 10 14" xfId="8" xr:uid="{00000000-0005-0000-0000-00000E000000}"/>
    <cellStyle name="Comma 10 14 2" xfId="2634" xr:uid="{00000000-0005-0000-0000-00000F000000}"/>
    <cellStyle name="Comma 10 14 3" xfId="5108" xr:uid="{00000000-0005-0000-0000-000010000000}"/>
    <cellStyle name="Comma 10 15" xfId="9" xr:uid="{00000000-0005-0000-0000-000011000000}"/>
    <cellStyle name="Comma 10 15 2" xfId="2635" xr:uid="{00000000-0005-0000-0000-000012000000}"/>
    <cellStyle name="Comma 10 15 3" xfId="5109" xr:uid="{00000000-0005-0000-0000-000013000000}"/>
    <cellStyle name="Comma 10 16" xfId="10" xr:uid="{00000000-0005-0000-0000-000014000000}"/>
    <cellStyle name="Comma 10 16 2" xfId="2636" xr:uid="{00000000-0005-0000-0000-000015000000}"/>
    <cellStyle name="Comma 10 16 3" xfId="5110" xr:uid="{00000000-0005-0000-0000-000016000000}"/>
    <cellStyle name="Comma 10 17" xfId="11" xr:uid="{00000000-0005-0000-0000-000017000000}"/>
    <cellStyle name="Comma 10 17 2" xfId="2637" xr:uid="{00000000-0005-0000-0000-000018000000}"/>
    <cellStyle name="Comma 10 17 3" xfId="5111" xr:uid="{00000000-0005-0000-0000-000019000000}"/>
    <cellStyle name="Comma 10 18" xfId="12" xr:uid="{00000000-0005-0000-0000-00001A000000}"/>
    <cellStyle name="Comma 10 18 2" xfId="2638" xr:uid="{00000000-0005-0000-0000-00001B000000}"/>
    <cellStyle name="Comma 10 18 3" xfId="5112" xr:uid="{00000000-0005-0000-0000-00001C000000}"/>
    <cellStyle name="Comma 10 19" xfId="13" xr:uid="{00000000-0005-0000-0000-00001D000000}"/>
    <cellStyle name="Comma 10 19 2" xfId="2639" xr:uid="{00000000-0005-0000-0000-00001E000000}"/>
    <cellStyle name="Comma 10 19 3" xfId="5113" xr:uid="{00000000-0005-0000-0000-00001F000000}"/>
    <cellStyle name="Comma 10 2" xfId="14" xr:uid="{00000000-0005-0000-0000-000020000000}"/>
    <cellStyle name="Comma 10 2 10" xfId="15" xr:uid="{00000000-0005-0000-0000-000021000000}"/>
    <cellStyle name="Comma 10 2 10 2" xfId="2641" xr:uid="{00000000-0005-0000-0000-000022000000}"/>
    <cellStyle name="Comma 10 2 10 3" xfId="5115" xr:uid="{00000000-0005-0000-0000-000023000000}"/>
    <cellStyle name="Comma 10 2 11" xfId="16" xr:uid="{00000000-0005-0000-0000-000024000000}"/>
    <cellStyle name="Comma 10 2 11 2" xfId="2642" xr:uid="{00000000-0005-0000-0000-000025000000}"/>
    <cellStyle name="Comma 10 2 11 3" xfId="5116" xr:uid="{00000000-0005-0000-0000-000026000000}"/>
    <cellStyle name="Comma 10 2 12" xfId="17" xr:uid="{00000000-0005-0000-0000-000027000000}"/>
    <cellStyle name="Comma 10 2 12 2" xfId="2643" xr:uid="{00000000-0005-0000-0000-000028000000}"/>
    <cellStyle name="Comma 10 2 12 3" xfId="5117" xr:uid="{00000000-0005-0000-0000-000029000000}"/>
    <cellStyle name="Comma 10 2 13" xfId="18" xr:uid="{00000000-0005-0000-0000-00002A000000}"/>
    <cellStyle name="Comma 10 2 13 2" xfId="2644" xr:uid="{00000000-0005-0000-0000-00002B000000}"/>
    <cellStyle name="Comma 10 2 13 3" xfId="5118" xr:uid="{00000000-0005-0000-0000-00002C000000}"/>
    <cellStyle name="Comma 10 2 14" xfId="19" xr:uid="{00000000-0005-0000-0000-00002D000000}"/>
    <cellStyle name="Comma 10 2 14 2" xfId="2645" xr:uid="{00000000-0005-0000-0000-00002E000000}"/>
    <cellStyle name="Comma 10 2 14 3" xfId="5119" xr:uid="{00000000-0005-0000-0000-00002F000000}"/>
    <cellStyle name="Comma 10 2 15" xfId="20" xr:uid="{00000000-0005-0000-0000-000030000000}"/>
    <cellStyle name="Comma 10 2 15 2" xfId="2646" xr:uid="{00000000-0005-0000-0000-000031000000}"/>
    <cellStyle name="Comma 10 2 15 3" xfId="5120" xr:uid="{00000000-0005-0000-0000-000032000000}"/>
    <cellStyle name="Comma 10 2 16" xfId="2640" xr:uid="{00000000-0005-0000-0000-000033000000}"/>
    <cellStyle name="Comma 10 2 17" xfId="5114" xr:uid="{00000000-0005-0000-0000-000034000000}"/>
    <cellStyle name="Comma 10 2 2" xfId="21" xr:uid="{00000000-0005-0000-0000-000035000000}"/>
    <cellStyle name="Comma 10 2 2 2" xfId="2647" xr:uid="{00000000-0005-0000-0000-000036000000}"/>
    <cellStyle name="Comma 10 2 2 3" xfId="5121" xr:uid="{00000000-0005-0000-0000-000037000000}"/>
    <cellStyle name="Comma 10 2 3" xfId="22" xr:uid="{00000000-0005-0000-0000-000038000000}"/>
    <cellStyle name="Comma 10 2 3 2" xfId="2648" xr:uid="{00000000-0005-0000-0000-000039000000}"/>
    <cellStyle name="Comma 10 2 3 3" xfId="5122" xr:uid="{00000000-0005-0000-0000-00003A000000}"/>
    <cellStyle name="Comma 10 2 4" xfId="23" xr:uid="{00000000-0005-0000-0000-00003B000000}"/>
    <cellStyle name="Comma 10 2 4 2" xfId="2649" xr:uid="{00000000-0005-0000-0000-00003C000000}"/>
    <cellStyle name="Comma 10 2 4 3" xfId="5123" xr:uid="{00000000-0005-0000-0000-00003D000000}"/>
    <cellStyle name="Comma 10 2 5" xfId="24" xr:uid="{00000000-0005-0000-0000-00003E000000}"/>
    <cellStyle name="Comma 10 2 5 2" xfId="2650" xr:uid="{00000000-0005-0000-0000-00003F000000}"/>
    <cellStyle name="Comma 10 2 5 3" xfId="5124" xr:uid="{00000000-0005-0000-0000-000040000000}"/>
    <cellStyle name="Comma 10 2 6" xfId="25" xr:uid="{00000000-0005-0000-0000-000041000000}"/>
    <cellStyle name="Comma 10 2 6 2" xfId="2651" xr:uid="{00000000-0005-0000-0000-000042000000}"/>
    <cellStyle name="Comma 10 2 6 3" xfId="5125" xr:uid="{00000000-0005-0000-0000-000043000000}"/>
    <cellStyle name="Comma 10 2 7" xfId="26" xr:uid="{00000000-0005-0000-0000-000044000000}"/>
    <cellStyle name="Comma 10 2 7 2" xfId="2652" xr:uid="{00000000-0005-0000-0000-000045000000}"/>
    <cellStyle name="Comma 10 2 7 3" xfId="5126" xr:uid="{00000000-0005-0000-0000-000046000000}"/>
    <cellStyle name="Comma 10 2 8" xfId="27" xr:uid="{00000000-0005-0000-0000-000047000000}"/>
    <cellStyle name="Comma 10 2 8 2" xfId="2653" xr:uid="{00000000-0005-0000-0000-000048000000}"/>
    <cellStyle name="Comma 10 2 8 3" xfId="5127" xr:uid="{00000000-0005-0000-0000-000049000000}"/>
    <cellStyle name="Comma 10 2 9" xfId="28" xr:uid="{00000000-0005-0000-0000-00004A000000}"/>
    <cellStyle name="Comma 10 2 9 2" xfId="2654" xr:uid="{00000000-0005-0000-0000-00004B000000}"/>
    <cellStyle name="Comma 10 2 9 3" xfId="5128" xr:uid="{00000000-0005-0000-0000-00004C000000}"/>
    <cellStyle name="Comma 10 20" xfId="29" xr:uid="{00000000-0005-0000-0000-00004D000000}"/>
    <cellStyle name="Comma 10 20 2" xfId="2655" xr:uid="{00000000-0005-0000-0000-00004E000000}"/>
    <cellStyle name="Comma 10 20 3" xfId="5129" xr:uid="{00000000-0005-0000-0000-00004F000000}"/>
    <cellStyle name="Comma 10 21" xfId="30" xr:uid="{00000000-0005-0000-0000-000050000000}"/>
    <cellStyle name="Comma 10 21 2" xfId="2656" xr:uid="{00000000-0005-0000-0000-000051000000}"/>
    <cellStyle name="Comma 10 21 3" xfId="5130" xr:uid="{00000000-0005-0000-0000-000052000000}"/>
    <cellStyle name="Comma 10 22" xfId="31" xr:uid="{00000000-0005-0000-0000-000053000000}"/>
    <cellStyle name="Comma 10 22 2" xfId="2657" xr:uid="{00000000-0005-0000-0000-000054000000}"/>
    <cellStyle name="Comma 10 22 3" xfId="5131" xr:uid="{00000000-0005-0000-0000-000055000000}"/>
    <cellStyle name="Comma 10 23" xfId="32" xr:uid="{00000000-0005-0000-0000-000056000000}"/>
    <cellStyle name="Comma 10 23 2" xfId="2658" xr:uid="{00000000-0005-0000-0000-000057000000}"/>
    <cellStyle name="Comma 10 23 3" xfId="5132" xr:uid="{00000000-0005-0000-0000-000058000000}"/>
    <cellStyle name="Comma 10 24" xfId="33" xr:uid="{00000000-0005-0000-0000-000059000000}"/>
    <cellStyle name="Comma 10 24 2" xfId="2659" xr:uid="{00000000-0005-0000-0000-00005A000000}"/>
    <cellStyle name="Comma 10 24 3" xfId="5133" xr:uid="{00000000-0005-0000-0000-00005B000000}"/>
    <cellStyle name="Comma 10 25" xfId="34" xr:uid="{00000000-0005-0000-0000-00005C000000}"/>
    <cellStyle name="Comma 10 25 2" xfId="2660" xr:uid="{00000000-0005-0000-0000-00005D000000}"/>
    <cellStyle name="Comma 10 25 3" xfId="5134" xr:uid="{00000000-0005-0000-0000-00005E000000}"/>
    <cellStyle name="Comma 10 26" xfId="35" xr:uid="{00000000-0005-0000-0000-00005F000000}"/>
    <cellStyle name="Comma 10 26 2" xfId="2661" xr:uid="{00000000-0005-0000-0000-000060000000}"/>
    <cellStyle name="Comma 10 26 3" xfId="5135" xr:uid="{00000000-0005-0000-0000-000061000000}"/>
    <cellStyle name="Comma 10 27" xfId="5103" xr:uid="{00000000-0005-0000-0000-000062000000}"/>
    <cellStyle name="Comma 10 3" xfId="36" xr:uid="{00000000-0005-0000-0000-000063000000}"/>
    <cellStyle name="Comma 10 3 2" xfId="2662" xr:uid="{00000000-0005-0000-0000-000064000000}"/>
    <cellStyle name="Comma 10 3 3" xfId="5136" xr:uid="{00000000-0005-0000-0000-000065000000}"/>
    <cellStyle name="Comma 10 4" xfId="37" xr:uid="{00000000-0005-0000-0000-000066000000}"/>
    <cellStyle name="Comma 10 4 2" xfId="2663" xr:uid="{00000000-0005-0000-0000-000067000000}"/>
    <cellStyle name="Comma 10 4 3" xfId="5137" xr:uid="{00000000-0005-0000-0000-000068000000}"/>
    <cellStyle name="Comma 10 5" xfId="38" xr:uid="{00000000-0005-0000-0000-000069000000}"/>
    <cellStyle name="Comma 10 5 2" xfId="2664" xr:uid="{00000000-0005-0000-0000-00006A000000}"/>
    <cellStyle name="Comma 10 5 3" xfId="5138" xr:uid="{00000000-0005-0000-0000-00006B000000}"/>
    <cellStyle name="Comma 10 6" xfId="39" xr:uid="{00000000-0005-0000-0000-00006C000000}"/>
    <cellStyle name="Comma 10 6 2" xfId="2665" xr:uid="{00000000-0005-0000-0000-00006D000000}"/>
    <cellStyle name="Comma 10 6 3" xfId="5139" xr:uid="{00000000-0005-0000-0000-00006E000000}"/>
    <cellStyle name="Comma 10 7" xfId="40" xr:uid="{00000000-0005-0000-0000-00006F000000}"/>
    <cellStyle name="Comma 10 7 2" xfId="2666" xr:uid="{00000000-0005-0000-0000-000070000000}"/>
    <cellStyle name="Comma 10 7 3" xfId="5140" xr:uid="{00000000-0005-0000-0000-000071000000}"/>
    <cellStyle name="Comma 10 8" xfId="41" xr:uid="{00000000-0005-0000-0000-000072000000}"/>
    <cellStyle name="Comma 10 8 2" xfId="2667" xr:uid="{00000000-0005-0000-0000-000073000000}"/>
    <cellStyle name="Comma 10 8 3" xfId="5141" xr:uid="{00000000-0005-0000-0000-000074000000}"/>
    <cellStyle name="Comma 10 9" xfId="42" xr:uid="{00000000-0005-0000-0000-000075000000}"/>
    <cellStyle name="Comma 10 9 2" xfId="2668" xr:uid="{00000000-0005-0000-0000-000076000000}"/>
    <cellStyle name="Comma 10 9 3" xfId="5142" xr:uid="{00000000-0005-0000-0000-000077000000}"/>
    <cellStyle name="Comma 117 2" xfId="43" xr:uid="{00000000-0005-0000-0000-000078000000}"/>
    <cellStyle name="Comma 117 2 2" xfId="2669" xr:uid="{00000000-0005-0000-0000-000079000000}"/>
    <cellStyle name="Comma 117 2 3" xfId="5143" xr:uid="{00000000-0005-0000-0000-00007A000000}"/>
    <cellStyle name="Comma 117 3" xfId="44" xr:uid="{00000000-0005-0000-0000-00007B000000}"/>
    <cellStyle name="Comma 117 3 2" xfId="2670" xr:uid="{00000000-0005-0000-0000-00007C000000}"/>
    <cellStyle name="Comma 117 3 3" xfId="5144" xr:uid="{00000000-0005-0000-0000-00007D000000}"/>
    <cellStyle name="Comma 118 2" xfId="45" xr:uid="{00000000-0005-0000-0000-00007E000000}"/>
    <cellStyle name="Comma 118 2 2" xfId="2671" xr:uid="{00000000-0005-0000-0000-00007F000000}"/>
    <cellStyle name="Comma 118 2 3" xfId="5145" xr:uid="{00000000-0005-0000-0000-000080000000}"/>
    <cellStyle name="Comma 118 3" xfId="46" xr:uid="{00000000-0005-0000-0000-000081000000}"/>
    <cellStyle name="Comma 118 3 2" xfId="2672" xr:uid="{00000000-0005-0000-0000-000082000000}"/>
    <cellStyle name="Comma 118 3 3" xfId="5146" xr:uid="{00000000-0005-0000-0000-000083000000}"/>
    <cellStyle name="Comma 119 2" xfId="47" xr:uid="{00000000-0005-0000-0000-000084000000}"/>
    <cellStyle name="Comma 119 2 2" xfId="2673" xr:uid="{00000000-0005-0000-0000-000085000000}"/>
    <cellStyle name="Comma 119 2 3" xfId="5147" xr:uid="{00000000-0005-0000-0000-000086000000}"/>
    <cellStyle name="Comma 119 3" xfId="48" xr:uid="{00000000-0005-0000-0000-000087000000}"/>
    <cellStyle name="Comma 119 3 2" xfId="2674" xr:uid="{00000000-0005-0000-0000-000088000000}"/>
    <cellStyle name="Comma 119 3 3" xfId="5148" xr:uid="{00000000-0005-0000-0000-000089000000}"/>
    <cellStyle name="Comma 120 2" xfId="49" xr:uid="{00000000-0005-0000-0000-00008A000000}"/>
    <cellStyle name="Comma 120 2 2" xfId="2675" xr:uid="{00000000-0005-0000-0000-00008B000000}"/>
    <cellStyle name="Comma 120 2 3" xfId="5149" xr:uid="{00000000-0005-0000-0000-00008C000000}"/>
    <cellStyle name="Comma 120 3" xfId="50" xr:uid="{00000000-0005-0000-0000-00008D000000}"/>
    <cellStyle name="Comma 120 3 2" xfId="2676" xr:uid="{00000000-0005-0000-0000-00008E000000}"/>
    <cellStyle name="Comma 120 3 3" xfId="5150" xr:uid="{00000000-0005-0000-0000-00008F000000}"/>
    <cellStyle name="Comma 121 2" xfId="51" xr:uid="{00000000-0005-0000-0000-000090000000}"/>
    <cellStyle name="Comma 121 2 2" xfId="2677" xr:uid="{00000000-0005-0000-0000-000091000000}"/>
    <cellStyle name="Comma 121 2 3" xfId="5151" xr:uid="{00000000-0005-0000-0000-000092000000}"/>
    <cellStyle name="Comma 121 3" xfId="52" xr:uid="{00000000-0005-0000-0000-000093000000}"/>
    <cellStyle name="Comma 121 3 2" xfId="2678" xr:uid="{00000000-0005-0000-0000-000094000000}"/>
    <cellStyle name="Comma 121 3 3" xfId="5152" xr:uid="{00000000-0005-0000-0000-000095000000}"/>
    <cellStyle name="Comma 125 2" xfId="53" xr:uid="{00000000-0005-0000-0000-000096000000}"/>
    <cellStyle name="Comma 125 2 2" xfId="54" xr:uid="{00000000-0005-0000-0000-000097000000}"/>
    <cellStyle name="Comma 125 2 2 2" xfId="5154" xr:uid="{00000000-0005-0000-0000-000098000000}"/>
    <cellStyle name="Comma 125 2 3" xfId="5153" xr:uid="{00000000-0005-0000-0000-000099000000}"/>
    <cellStyle name="Comma 126 2" xfId="55" xr:uid="{00000000-0005-0000-0000-00009A000000}"/>
    <cellStyle name="Comma 126 2 2" xfId="56" xr:uid="{00000000-0005-0000-0000-00009B000000}"/>
    <cellStyle name="Comma 126 2 2 2" xfId="5156" xr:uid="{00000000-0005-0000-0000-00009C000000}"/>
    <cellStyle name="Comma 126 2 3" xfId="5155" xr:uid="{00000000-0005-0000-0000-00009D000000}"/>
    <cellStyle name="Comma 14" xfId="57" xr:uid="{00000000-0005-0000-0000-00009E000000}"/>
    <cellStyle name="Comma 14 10" xfId="58" xr:uid="{00000000-0005-0000-0000-00009F000000}"/>
    <cellStyle name="Comma 14 10 2" xfId="2680" xr:uid="{00000000-0005-0000-0000-0000A0000000}"/>
    <cellStyle name="Comma 14 10 3" xfId="5158" xr:uid="{00000000-0005-0000-0000-0000A1000000}"/>
    <cellStyle name="Comma 14 11" xfId="59" xr:uid="{00000000-0005-0000-0000-0000A2000000}"/>
    <cellStyle name="Comma 14 11 2" xfId="2681" xr:uid="{00000000-0005-0000-0000-0000A3000000}"/>
    <cellStyle name="Comma 14 11 3" xfId="5159" xr:uid="{00000000-0005-0000-0000-0000A4000000}"/>
    <cellStyle name="Comma 14 12" xfId="60" xr:uid="{00000000-0005-0000-0000-0000A5000000}"/>
    <cellStyle name="Comma 14 12 2" xfId="2682" xr:uid="{00000000-0005-0000-0000-0000A6000000}"/>
    <cellStyle name="Comma 14 12 3" xfId="5160" xr:uid="{00000000-0005-0000-0000-0000A7000000}"/>
    <cellStyle name="Comma 14 13" xfId="61" xr:uid="{00000000-0005-0000-0000-0000A8000000}"/>
    <cellStyle name="Comma 14 13 2" xfId="2683" xr:uid="{00000000-0005-0000-0000-0000A9000000}"/>
    <cellStyle name="Comma 14 13 3" xfId="5161" xr:uid="{00000000-0005-0000-0000-0000AA000000}"/>
    <cellStyle name="Comma 14 14" xfId="62" xr:uid="{00000000-0005-0000-0000-0000AB000000}"/>
    <cellStyle name="Comma 14 14 2" xfId="2684" xr:uid="{00000000-0005-0000-0000-0000AC000000}"/>
    <cellStyle name="Comma 14 14 3" xfId="5162" xr:uid="{00000000-0005-0000-0000-0000AD000000}"/>
    <cellStyle name="Comma 14 15" xfId="63" xr:uid="{00000000-0005-0000-0000-0000AE000000}"/>
    <cellStyle name="Comma 14 15 2" xfId="2685" xr:uid="{00000000-0005-0000-0000-0000AF000000}"/>
    <cellStyle name="Comma 14 15 3" xfId="5163" xr:uid="{00000000-0005-0000-0000-0000B0000000}"/>
    <cellStyle name="Comma 14 16" xfId="64" xr:uid="{00000000-0005-0000-0000-0000B1000000}"/>
    <cellStyle name="Comma 14 16 2" xfId="2686" xr:uid="{00000000-0005-0000-0000-0000B2000000}"/>
    <cellStyle name="Comma 14 16 3" xfId="5164" xr:uid="{00000000-0005-0000-0000-0000B3000000}"/>
    <cellStyle name="Comma 14 17" xfId="65" xr:uid="{00000000-0005-0000-0000-0000B4000000}"/>
    <cellStyle name="Comma 14 17 2" xfId="2687" xr:uid="{00000000-0005-0000-0000-0000B5000000}"/>
    <cellStyle name="Comma 14 17 3" xfId="5165" xr:uid="{00000000-0005-0000-0000-0000B6000000}"/>
    <cellStyle name="Comma 14 18" xfId="66" xr:uid="{00000000-0005-0000-0000-0000B7000000}"/>
    <cellStyle name="Comma 14 18 2" xfId="2688" xr:uid="{00000000-0005-0000-0000-0000B8000000}"/>
    <cellStyle name="Comma 14 18 3" xfId="5166" xr:uid="{00000000-0005-0000-0000-0000B9000000}"/>
    <cellStyle name="Comma 14 19" xfId="67" xr:uid="{00000000-0005-0000-0000-0000BA000000}"/>
    <cellStyle name="Comma 14 19 2" xfId="2689" xr:uid="{00000000-0005-0000-0000-0000BB000000}"/>
    <cellStyle name="Comma 14 19 3" xfId="5167" xr:uid="{00000000-0005-0000-0000-0000BC000000}"/>
    <cellStyle name="Comma 14 2" xfId="68" xr:uid="{00000000-0005-0000-0000-0000BD000000}"/>
    <cellStyle name="Comma 14 2 10" xfId="69" xr:uid="{00000000-0005-0000-0000-0000BE000000}"/>
    <cellStyle name="Comma 14 2 10 2" xfId="2691" xr:uid="{00000000-0005-0000-0000-0000BF000000}"/>
    <cellStyle name="Comma 14 2 10 3" xfId="5169" xr:uid="{00000000-0005-0000-0000-0000C0000000}"/>
    <cellStyle name="Comma 14 2 11" xfId="70" xr:uid="{00000000-0005-0000-0000-0000C1000000}"/>
    <cellStyle name="Comma 14 2 11 2" xfId="2692" xr:uid="{00000000-0005-0000-0000-0000C2000000}"/>
    <cellStyle name="Comma 14 2 11 3" xfId="5170" xr:uid="{00000000-0005-0000-0000-0000C3000000}"/>
    <cellStyle name="Comma 14 2 12" xfId="71" xr:uid="{00000000-0005-0000-0000-0000C4000000}"/>
    <cellStyle name="Comma 14 2 12 2" xfId="2693" xr:uid="{00000000-0005-0000-0000-0000C5000000}"/>
    <cellStyle name="Comma 14 2 12 3" xfId="5171" xr:uid="{00000000-0005-0000-0000-0000C6000000}"/>
    <cellStyle name="Comma 14 2 13" xfId="72" xr:uid="{00000000-0005-0000-0000-0000C7000000}"/>
    <cellStyle name="Comma 14 2 13 2" xfId="2694" xr:uid="{00000000-0005-0000-0000-0000C8000000}"/>
    <cellStyle name="Comma 14 2 13 3" xfId="5172" xr:uid="{00000000-0005-0000-0000-0000C9000000}"/>
    <cellStyle name="Comma 14 2 14" xfId="73" xr:uid="{00000000-0005-0000-0000-0000CA000000}"/>
    <cellStyle name="Comma 14 2 14 2" xfId="2695" xr:uid="{00000000-0005-0000-0000-0000CB000000}"/>
    <cellStyle name="Comma 14 2 14 3" xfId="5173" xr:uid="{00000000-0005-0000-0000-0000CC000000}"/>
    <cellStyle name="Comma 14 2 15" xfId="74" xr:uid="{00000000-0005-0000-0000-0000CD000000}"/>
    <cellStyle name="Comma 14 2 15 2" xfId="2696" xr:uid="{00000000-0005-0000-0000-0000CE000000}"/>
    <cellStyle name="Comma 14 2 15 3" xfId="5174" xr:uid="{00000000-0005-0000-0000-0000CF000000}"/>
    <cellStyle name="Comma 14 2 16" xfId="2690" xr:uid="{00000000-0005-0000-0000-0000D0000000}"/>
    <cellStyle name="Comma 14 2 17" xfId="5168" xr:uid="{00000000-0005-0000-0000-0000D1000000}"/>
    <cellStyle name="Comma 14 2 2" xfId="75" xr:uid="{00000000-0005-0000-0000-0000D2000000}"/>
    <cellStyle name="Comma 14 2 2 2" xfId="2697" xr:uid="{00000000-0005-0000-0000-0000D3000000}"/>
    <cellStyle name="Comma 14 2 2 3" xfId="5175" xr:uid="{00000000-0005-0000-0000-0000D4000000}"/>
    <cellStyle name="Comma 14 2 3" xfId="76" xr:uid="{00000000-0005-0000-0000-0000D5000000}"/>
    <cellStyle name="Comma 14 2 3 2" xfId="2698" xr:uid="{00000000-0005-0000-0000-0000D6000000}"/>
    <cellStyle name="Comma 14 2 3 3" xfId="5176" xr:uid="{00000000-0005-0000-0000-0000D7000000}"/>
    <cellStyle name="Comma 14 2 4" xfId="77" xr:uid="{00000000-0005-0000-0000-0000D8000000}"/>
    <cellStyle name="Comma 14 2 4 2" xfId="2699" xr:uid="{00000000-0005-0000-0000-0000D9000000}"/>
    <cellStyle name="Comma 14 2 4 3" xfId="5177" xr:uid="{00000000-0005-0000-0000-0000DA000000}"/>
    <cellStyle name="Comma 14 2 5" xfId="78" xr:uid="{00000000-0005-0000-0000-0000DB000000}"/>
    <cellStyle name="Comma 14 2 5 2" xfId="2700" xr:uid="{00000000-0005-0000-0000-0000DC000000}"/>
    <cellStyle name="Comma 14 2 5 3" xfId="5178" xr:uid="{00000000-0005-0000-0000-0000DD000000}"/>
    <cellStyle name="Comma 14 2 6" xfId="79" xr:uid="{00000000-0005-0000-0000-0000DE000000}"/>
    <cellStyle name="Comma 14 2 6 2" xfId="2701" xr:uid="{00000000-0005-0000-0000-0000DF000000}"/>
    <cellStyle name="Comma 14 2 6 3" xfId="5179" xr:uid="{00000000-0005-0000-0000-0000E0000000}"/>
    <cellStyle name="Comma 14 2 7" xfId="80" xr:uid="{00000000-0005-0000-0000-0000E1000000}"/>
    <cellStyle name="Comma 14 2 7 2" xfId="2702" xr:uid="{00000000-0005-0000-0000-0000E2000000}"/>
    <cellStyle name="Comma 14 2 7 3" xfId="5180" xr:uid="{00000000-0005-0000-0000-0000E3000000}"/>
    <cellStyle name="Comma 14 2 8" xfId="81" xr:uid="{00000000-0005-0000-0000-0000E4000000}"/>
    <cellStyle name="Comma 14 2 8 2" xfId="2703" xr:uid="{00000000-0005-0000-0000-0000E5000000}"/>
    <cellStyle name="Comma 14 2 8 3" xfId="5181" xr:uid="{00000000-0005-0000-0000-0000E6000000}"/>
    <cellStyle name="Comma 14 2 9" xfId="82" xr:uid="{00000000-0005-0000-0000-0000E7000000}"/>
    <cellStyle name="Comma 14 2 9 2" xfId="2704" xr:uid="{00000000-0005-0000-0000-0000E8000000}"/>
    <cellStyle name="Comma 14 2 9 3" xfId="5182" xr:uid="{00000000-0005-0000-0000-0000E9000000}"/>
    <cellStyle name="Comma 14 20" xfId="83" xr:uid="{00000000-0005-0000-0000-0000EA000000}"/>
    <cellStyle name="Comma 14 20 2" xfId="2705" xr:uid="{00000000-0005-0000-0000-0000EB000000}"/>
    <cellStyle name="Comma 14 20 3" xfId="5183" xr:uid="{00000000-0005-0000-0000-0000EC000000}"/>
    <cellStyle name="Comma 14 21" xfId="84" xr:uid="{00000000-0005-0000-0000-0000ED000000}"/>
    <cellStyle name="Comma 14 21 2" xfId="2706" xr:uid="{00000000-0005-0000-0000-0000EE000000}"/>
    <cellStyle name="Comma 14 21 3" xfId="5184" xr:uid="{00000000-0005-0000-0000-0000EF000000}"/>
    <cellStyle name="Comma 14 22" xfId="85" xr:uid="{00000000-0005-0000-0000-0000F0000000}"/>
    <cellStyle name="Comma 14 22 2" xfId="2707" xr:uid="{00000000-0005-0000-0000-0000F1000000}"/>
    <cellStyle name="Comma 14 22 3" xfId="5185" xr:uid="{00000000-0005-0000-0000-0000F2000000}"/>
    <cellStyle name="Comma 14 23" xfId="86" xr:uid="{00000000-0005-0000-0000-0000F3000000}"/>
    <cellStyle name="Comma 14 23 2" xfId="2708" xr:uid="{00000000-0005-0000-0000-0000F4000000}"/>
    <cellStyle name="Comma 14 23 3" xfId="5186" xr:uid="{00000000-0005-0000-0000-0000F5000000}"/>
    <cellStyle name="Comma 14 24" xfId="87" xr:uid="{00000000-0005-0000-0000-0000F6000000}"/>
    <cellStyle name="Comma 14 24 2" xfId="2709" xr:uid="{00000000-0005-0000-0000-0000F7000000}"/>
    <cellStyle name="Comma 14 24 3" xfId="5187" xr:uid="{00000000-0005-0000-0000-0000F8000000}"/>
    <cellStyle name="Comma 14 25" xfId="88" xr:uid="{00000000-0005-0000-0000-0000F9000000}"/>
    <cellStyle name="Comma 14 25 2" xfId="2710" xr:uid="{00000000-0005-0000-0000-0000FA000000}"/>
    <cellStyle name="Comma 14 25 3" xfId="5188" xr:uid="{00000000-0005-0000-0000-0000FB000000}"/>
    <cellStyle name="Comma 14 26" xfId="89" xr:uid="{00000000-0005-0000-0000-0000FC000000}"/>
    <cellStyle name="Comma 14 26 2" xfId="2711" xr:uid="{00000000-0005-0000-0000-0000FD000000}"/>
    <cellStyle name="Comma 14 26 3" xfId="5189" xr:uid="{00000000-0005-0000-0000-0000FE000000}"/>
    <cellStyle name="Comma 14 27" xfId="2679" xr:uid="{00000000-0005-0000-0000-0000FF000000}"/>
    <cellStyle name="Comma 14 28" xfId="5157" xr:uid="{00000000-0005-0000-0000-000000010000}"/>
    <cellStyle name="Comma 14 3" xfId="90" xr:uid="{00000000-0005-0000-0000-000001010000}"/>
    <cellStyle name="Comma 14 3 2" xfId="2712" xr:uid="{00000000-0005-0000-0000-000002010000}"/>
    <cellStyle name="Comma 14 3 3" xfId="5190" xr:uid="{00000000-0005-0000-0000-000003010000}"/>
    <cellStyle name="Comma 14 4" xfId="91" xr:uid="{00000000-0005-0000-0000-000004010000}"/>
    <cellStyle name="Comma 14 4 2" xfId="2713" xr:uid="{00000000-0005-0000-0000-000005010000}"/>
    <cellStyle name="Comma 14 4 3" xfId="5191" xr:uid="{00000000-0005-0000-0000-000006010000}"/>
    <cellStyle name="Comma 14 5" xfId="92" xr:uid="{00000000-0005-0000-0000-000007010000}"/>
    <cellStyle name="Comma 14 5 2" xfId="2714" xr:uid="{00000000-0005-0000-0000-000008010000}"/>
    <cellStyle name="Comma 14 5 3" xfId="5192" xr:uid="{00000000-0005-0000-0000-000009010000}"/>
    <cellStyle name="Comma 14 6" xfId="93" xr:uid="{00000000-0005-0000-0000-00000A010000}"/>
    <cellStyle name="Comma 14 6 2" xfId="2715" xr:uid="{00000000-0005-0000-0000-00000B010000}"/>
    <cellStyle name="Comma 14 6 3" xfId="5193" xr:uid="{00000000-0005-0000-0000-00000C010000}"/>
    <cellStyle name="Comma 14 7" xfId="94" xr:uid="{00000000-0005-0000-0000-00000D010000}"/>
    <cellStyle name="Comma 14 7 2" xfId="2716" xr:uid="{00000000-0005-0000-0000-00000E010000}"/>
    <cellStyle name="Comma 14 7 3" xfId="5194" xr:uid="{00000000-0005-0000-0000-00000F010000}"/>
    <cellStyle name="Comma 14 8" xfId="95" xr:uid="{00000000-0005-0000-0000-000010010000}"/>
    <cellStyle name="Comma 14 8 2" xfId="2717" xr:uid="{00000000-0005-0000-0000-000011010000}"/>
    <cellStyle name="Comma 14 8 3" xfId="5195" xr:uid="{00000000-0005-0000-0000-000012010000}"/>
    <cellStyle name="Comma 14 9" xfId="96" xr:uid="{00000000-0005-0000-0000-000013010000}"/>
    <cellStyle name="Comma 14 9 2" xfId="2718" xr:uid="{00000000-0005-0000-0000-000014010000}"/>
    <cellStyle name="Comma 14 9 3" xfId="5196" xr:uid="{00000000-0005-0000-0000-000015010000}"/>
    <cellStyle name="Comma 142" xfId="97" xr:uid="{00000000-0005-0000-0000-000016010000}"/>
    <cellStyle name="Comma 142 2" xfId="98" xr:uid="{00000000-0005-0000-0000-000017010000}"/>
    <cellStyle name="Comma 142 2 2" xfId="2720" xr:uid="{00000000-0005-0000-0000-000018010000}"/>
    <cellStyle name="Comma 142 2 3" xfId="5198" xr:uid="{00000000-0005-0000-0000-000019010000}"/>
    <cellStyle name="Comma 142 3" xfId="2719" xr:uid="{00000000-0005-0000-0000-00001A010000}"/>
    <cellStyle name="Comma 142 4" xfId="5197" xr:uid="{00000000-0005-0000-0000-00001B010000}"/>
    <cellStyle name="Comma 143" xfId="99" xr:uid="{00000000-0005-0000-0000-00001C010000}"/>
    <cellStyle name="Comma 143 2" xfId="100" xr:uid="{00000000-0005-0000-0000-00001D010000}"/>
    <cellStyle name="Comma 143 2 2" xfId="2722" xr:uid="{00000000-0005-0000-0000-00001E010000}"/>
    <cellStyle name="Comma 143 2 3" xfId="5200" xr:uid="{00000000-0005-0000-0000-00001F010000}"/>
    <cellStyle name="Comma 143 3" xfId="2721" xr:uid="{00000000-0005-0000-0000-000020010000}"/>
    <cellStyle name="Comma 143 4" xfId="5199" xr:uid="{00000000-0005-0000-0000-000021010000}"/>
    <cellStyle name="Comma 144" xfId="101" xr:uid="{00000000-0005-0000-0000-000022010000}"/>
    <cellStyle name="Comma 144 2" xfId="102" xr:uid="{00000000-0005-0000-0000-000023010000}"/>
    <cellStyle name="Comma 144 3" xfId="5201" xr:uid="{00000000-0005-0000-0000-000024010000}"/>
    <cellStyle name="Comma 145" xfId="103" xr:uid="{00000000-0005-0000-0000-000025010000}"/>
    <cellStyle name="Comma 146" xfId="104" xr:uid="{00000000-0005-0000-0000-000026010000}"/>
    <cellStyle name="Comma 146 2" xfId="105" xr:uid="{00000000-0005-0000-0000-000027010000}"/>
    <cellStyle name="Comma 146 2 2" xfId="2724" xr:uid="{00000000-0005-0000-0000-000028010000}"/>
    <cellStyle name="Comma 146 2 3" xfId="5203" xr:uid="{00000000-0005-0000-0000-000029010000}"/>
    <cellStyle name="Comma 146 3" xfId="2723" xr:uid="{00000000-0005-0000-0000-00002A010000}"/>
    <cellStyle name="Comma 146 4" xfId="5202" xr:uid="{00000000-0005-0000-0000-00002B010000}"/>
    <cellStyle name="Comma 147" xfId="106" xr:uid="{00000000-0005-0000-0000-00002C010000}"/>
    <cellStyle name="Comma 147 2" xfId="107" xr:uid="{00000000-0005-0000-0000-00002D010000}"/>
    <cellStyle name="Comma 147 3" xfId="5204" xr:uid="{00000000-0005-0000-0000-00002E010000}"/>
    <cellStyle name="Comma 148" xfId="108" xr:uid="{00000000-0005-0000-0000-00002F010000}"/>
    <cellStyle name="Comma 148 2" xfId="109" xr:uid="{00000000-0005-0000-0000-000030010000}"/>
    <cellStyle name="Comma 148 3" xfId="5205" xr:uid="{00000000-0005-0000-0000-000031010000}"/>
    <cellStyle name="Comma 149" xfId="110" xr:uid="{00000000-0005-0000-0000-000032010000}"/>
    <cellStyle name="Comma 149 2" xfId="111" xr:uid="{00000000-0005-0000-0000-000033010000}"/>
    <cellStyle name="Comma 149 2 2" xfId="5207" xr:uid="{00000000-0005-0000-0000-000034010000}"/>
    <cellStyle name="Comma 149 3" xfId="2725" xr:uid="{00000000-0005-0000-0000-000035010000}"/>
    <cellStyle name="Comma 149 4" xfId="5206" xr:uid="{00000000-0005-0000-0000-000036010000}"/>
    <cellStyle name="Comma 15" xfId="112" xr:uid="{00000000-0005-0000-0000-000037010000}"/>
    <cellStyle name="Comma 15 10" xfId="113" xr:uid="{00000000-0005-0000-0000-000038010000}"/>
    <cellStyle name="Comma 15 10 10" xfId="114" xr:uid="{00000000-0005-0000-0000-000039010000}"/>
    <cellStyle name="Comma 15 10 10 2" xfId="2728" xr:uid="{00000000-0005-0000-0000-00003A010000}"/>
    <cellStyle name="Comma 15 10 10 3" xfId="5210" xr:uid="{00000000-0005-0000-0000-00003B010000}"/>
    <cellStyle name="Comma 15 10 11" xfId="115" xr:uid="{00000000-0005-0000-0000-00003C010000}"/>
    <cellStyle name="Comma 15 10 11 2" xfId="2729" xr:uid="{00000000-0005-0000-0000-00003D010000}"/>
    <cellStyle name="Comma 15 10 11 3" xfId="5211" xr:uid="{00000000-0005-0000-0000-00003E010000}"/>
    <cellStyle name="Comma 15 10 12" xfId="116" xr:uid="{00000000-0005-0000-0000-00003F010000}"/>
    <cellStyle name="Comma 15 10 12 2" xfId="2730" xr:uid="{00000000-0005-0000-0000-000040010000}"/>
    <cellStyle name="Comma 15 10 12 3" xfId="5212" xr:uid="{00000000-0005-0000-0000-000041010000}"/>
    <cellStyle name="Comma 15 10 13" xfId="117" xr:uid="{00000000-0005-0000-0000-000042010000}"/>
    <cellStyle name="Comma 15 10 13 2" xfId="2731" xr:uid="{00000000-0005-0000-0000-000043010000}"/>
    <cellStyle name="Comma 15 10 13 3" xfId="5213" xr:uid="{00000000-0005-0000-0000-000044010000}"/>
    <cellStyle name="Comma 15 10 14" xfId="118" xr:uid="{00000000-0005-0000-0000-000045010000}"/>
    <cellStyle name="Comma 15 10 14 2" xfId="2732" xr:uid="{00000000-0005-0000-0000-000046010000}"/>
    <cellStyle name="Comma 15 10 14 3" xfId="5214" xr:uid="{00000000-0005-0000-0000-000047010000}"/>
    <cellStyle name="Comma 15 10 15" xfId="119" xr:uid="{00000000-0005-0000-0000-000048010000}"/>
    <cellStyle name="Comma 15 10 15 2" xfId="2733" xr:uid="{00000000-0005-0000-0000-000049010000}"/>
    <cellStyle name="Comma 15 10 15 3" xfId="5215" xr:uid="{00000000-0005-0000-0000-00004A010000}"/>
    <cellStyle name="Comma 15 10 16" xfId="2727" xr:uid="{00000000-0005-0000-0000-00004B010000}"/>
    <cellStyle name="Comma 15 10 17" xfId="5209" xr:uid="{00000000-0005-0000-0000-00004C010000}"/>
    <cellStyle name="Comma 15 10 2" xfId="120" xr:uid="{00000000-0005-0000-0000-00004D010000}"/>
    <cellStyle name="Comma 15 10 2 2" xfId="2734" xr:uid="{00000000-0005-0000-0000-00004E010000}"/>
    <cellStyle name="Comma 15 10 2 3" xfId="5216" xr:uid="{00000000-0005-0000-0000-00004F010000}"/>
    <cellStyle name="Comma 15 10 3" xfId="121" xr:uid="{00000000-0005-0000-0000-000050010000}"/>
    <cellStyle name="Comma 15 10 3 2" xfId="2735" xr:uid="{00000000-0005-0000-0000-000051010000}"/>
    <cellStyle name="Comma 15 10 3 3" xfId="5217" xr:uid="{00000000-0005-0000-0000-000052010000}"/>
    <cellStyle name="Comma 15 10 4" xfId="122" xr:uid="{00000000-0005-0000-0000-000053010000}"/>
    <cellStyle name="Comma 15 10 4 2" xfId="2736" xr:uid="{00000000-0005-0000-0000-000054010000}"/>
    <cellStyle name="Comma 15 10 4 3" xfId="5218" xr:uid="{00000000-0005-0000-0000-000055010000}"/>
    <cellStyle name="Comma 15 10 5" xfId="123" xr:uid="{00000000-0005-0000-0000-000056010000}"/>
    <cellStyle name="Comma 15 10 5 2" xfId="2737" xr:uid="{00000000-0005-0000-0000-000057010000}"/>
    <cellStyle name="Comma 15 10 5 3" xfId="5219" xr:uid="{00000000-0005-0000-0000-000058010000}"/>
    <cellStyle name="Comma 15 10 6" xfId="124" xr:uid="{00000000-0005-0000-0000-000059010000}"/>
    <cellStyle name="Comma 15 10 6 2" xfId="2738" xr:uid="{00000000-0005-0000-0000-00005A010000}"/>
    <cellStyle name="Comma 15 10 6 3" xfId="5220" xr:uid="{00000000-0005-0000-0000-00005B010000}"/>
    <cellStyle name="Comma 15 10 7" xfId="125" xr:uid="{00000000-0005-0000-0000-00005C010000}"/>
    <cellStyle name="Comma 15 10 7 2" xfId="2739" xr:uid="{00000000-0005-0000-0000-00005D010000}"/>
    <cellStyle name="Comma 15 10 7 3" xfId="5221" xr:uid="{00000000-0005-0000-0000-00005E010000}"/>
    <cellStyle name="Comma 15 10 8" xfId="126" xr:uid="{00000000-0005-0000-0000-00005F010000}"/>
    <cellStyle name="Comma 15 10 8 2" xfId="2740" xr:uid="{00000000-0005-0000-0000-000060010000}"/>
    <cellStyle name="Comma 15 10 8 3" xfId="5222" xr:uid="{00000000-0005-0000-0000-000061010000}"/>
    <cellStyle name="Comma 15 10 9" xfId="127" xr:uid="{00000000-0005-0000-0000-000062010000}"/>
    <cellStyle name="Comma 15 10 9 2" xfId="2741" xr:uid="{00000000-0005-0000-0000-000063010000}"/>
    <cellStyle name="Comma 15 10 9 3" xfId="5223" xr:uid="{00000000-0005-0000-0000-000064010000}"/>
    <cellStyle name="Comma 15 11" xfId="128" xr:uid="{00000000-0005-0000-0000-000065010000}"/>
    <cellStyle name="Comma 15 11 10" xfId="129" xr:uid="{00000000-0005-0000-0000-000066010000}"/>
    <cellStyle name="Comma 15 11 10 2" xfId="2743" xr:uid="{00000000-0005-0000-0000-000067010000}"/>
    <cellStyle name="Comma 15 11 10 3" xfId="5225" xr:uid="{00000000-0005-0000-0000-000068010000}"/>
    <cellStyle name="Comma 15 11 11" xfId="130" xr:uid="{00000000-0005-0000-0000-000069010000}"/>
    <cellStyle name="Comma 15 11 11 2" xfId="2744" xr:uid="{00000000-0005-0000-0000-00006A010000}"/>
    <cellStyle name="Comma 15 11 11 3" xfId="5226" xr:uid="{00000000-0005-0000-0000-00006B010000}"/>
    <cellStyle name="Comma 15 11 12" xfId="131" xr:uid="{00000000-0005-0000-0000-00006C010000}"/>
    <cellStyle name="Comma 15 11 12 2" xfId="2745" xr:uid="{00000000-0005-0000-0000-00006D010000}"/>
    <cellStyle name="Comma 15 11 12 3" xfId="5227" xr:uid="{00000000-0005-0000-0000-00006E010000}"/>
    <cellStyle name="Comma 15 11 13" xfId="132" xr:uid="{00000000-0005-0000-0000-00006F010000}"/>
    <cellStyle name="Comma 15 11 13 2" xfId="2746" xr:uid="{00000000-0005-0000-0000-000070010000}"/>
    <cellStyle name="Comma 15 11 13 3" xfId="5228" xr:uid="{00000000-0005-0000-0000-000071010000}"/>
    <cellStyle name="Comma 15 11 14" xfId="133" xr:uid="{00000000-0005-0000-0000-000072010000}"/>
    <cellStyle name="Comma 15 11 14 2" xfId="2747" xr:uid="{00000000-0005-0000-0000-000073010000}"/>
    <cellStyle name="Comma 15 11 14 3" xfId="5229" xr:uid="{00000000-0005-0000-0000-000074010000}"/>
    <cellStyle name="Comma 15 11 15" xfId="134" xr:uid="{00000000-0005-0000-0000-000075010000}"/>
    <cellStyle name="Comma 15 11 15 2" xfId="2748" xr:uid="{00000000-0005-0000-0000-000076010000}"/>
    <cellStyle name="Comma 15 11 15 3" xfId="5230" xr:uid="{00000000-0005-0000-0000-000077010000}"/>
    <cellStyle name="Comma 15 11 16" xfId="2742" xr:uid="{00000000-0005-0000-0000-000078010000}"/>
    <cellStyle name="Comma 15 11 17" xfId="5224" xr:uid="{00000000-0005-0000-0000-000079010000}"/>
    <cellStyle name="Comma 15 11 2" xfId="135" xr:uid="{00000000-0005-0000-0000-00007A010000}"/>
    <cellStyle name="Comma 15 11 2 2" xfId="2749" xr:uid="{00000000-0005-0000-0000-00007B010000}"/>
    <cellStyle name="Comma 15 11 2 3" xfId="5231" xr:uid="{00000000-0005-0000-0000-00007C010000}"/>
    <cellStyle name="Comma 15 11 3" xfId="136" xr:uid="{00000000-0005-0000-0000-00007D010000}"/>
    <cellStyle name="Comma 15 11 3 2" xfId="2750" xr:uid="{00000000-0005-0000-0000-00007E010000}"/>
    <cellStyle name="Comma 15 11 3 3" xfId="5232" xr:uid="{00000000-0005-0000-0000-00007F010000}"/>
    <cellStyle name="Comma 15 11 4" xfId="137" xr:uid="{00000000-0005-0000-0000-000080010000}"/>
    <cellStyle name="Comma 15 11 4 2" xfId="2751" xr:uid="{00000000-0005-0000-0000-000081010000}"/>
    <cellStyle name="Comma 15 11 4 3" xfId="5233" xr:uid="{00000000-0005-0000-0000-000082010000}"/>
    <cellStyle name="Comma 15 11 5" xfId="138" xr:uid="{00000000-0005-0000-0000-000083010000}"/>
    <cellStyle name="Comma 15 11 5 2" xfId="2752" xr:uid="{00000000-0005-0000-0000-000084010000}"/>
    <cellStyle name="Comma 15 11 5 3" xfId="5234" xr:uid="{00000000-0005-0000-0000-000085010000}"/>
    <cellStyle name="Comma 15 11 6" xfId="139" xr:uid="{00000000-0005-0000-0000-000086010000}"/>
    <cellStyle name="Comma 15 11 6 2" xfId="2753" xr:uid="{00000000-0005-0000-0000-000087010000}"/>
    <cellStyle name="Comma 15 11 6 3" xfId="5235" xr:uid="{00000000-0005-0000-0000-000088010000}"/>
    <cellStyle name="Comma 15 11 7" xfId="140" xr:uid="{00000000-0005-0000-0000-000089010000}"/>
    <cellStyle name="Comma 15 11 7 2" xfId="2754" xr:uid="{00000000-0005-0000-0000-00008A010000}"/>
    <cellStyle name="Comma 15 11 7 3" xfId="5236" xr:uid="{00000000-0005-0000-0000-00008B010000}"/>
    <cellStyle name="Comma 15 11 8" xfId="141" xr:uid="{00000000-0005-0000-0000-00008C010000}"/>
    <cellStyle name="Comma 15 11 8 2" xfId="2755" xr:uid="{00000000-0005-0000-0000-00008D010000}"/>
    <cellStyle name="Comma 15 11 8 3" xfId="5237" xr:uid="{00000000-0005-0000-0000-00008E010000}"/>
    <cellStyle name="Comma 15 11 9" xfId="142" xr:uid="{00000000-0005-0000-0000-00008F010000}"/>
    <cellStyle name="Comma 15 11 9 2" xfId="2756" xr:uid="{00000000-0005-0000-0000-000090010000}"/>
    <cellStyle name="Comma 15 11 9 3" xfId="5238" xr:uid="{00000000-0005-0000-0000-000091010000}"/>
    <cellStyle name="Comma 15 12" xfId="143" xr:uid="{00000000-0005-0000-0000-000092010000}"/>
    <cellStyle name="Comma 15 12 10" xfId="144" xr:uid="{00000000-0005-0000-0000-000093010000}"/>
    <cellStyle name="Comma 15 12 10 2" xfId="2758" xr:uid="{00000000-0005-0000-0000-000094010000}"/>
    <cellStyle name="Comma 15 12 10 3" xfId="5240" xr:uid="{00000000-0005-0000-0000-000095010000}"/>
    <cellStyle name="Comma 15 12 11" xfId="145" xr:uid="{00000000-0005-0000-0000-000096010000}"/>
    <cellStyle name="Comma 15 12 11 2" xfId="2759" xr:uid="{00000000-0005-0000-0000-000097010000}"/>
    <cellStyle name="Comma 15 12 11 3" xfId="5241" xr:uid="{00000000-0005-0000-0000-000098010000}"/>
    <cellStyle name="Comma 15 12 12" xfId="146" xr:uid="{00000000-0005-0000-0000-000099010000}"/>
    <cellStyle name="Comma 15 12 12 2" xfId="2760" xr:uid="{00000000-0005-0000-0000-00009A010000}"/>
    <cellStyle name="Comma 15 12 12 3" xfId="5242" xr:uid="{00000000-0005-0000-0000-00009B010000}"/>
    <cellStyle name="Comma 15 12 13" xfId="147" xr:uid="{00000000-0005-0000-0000-00009C010000}"/>
    <cellStyle name="Comma 15 12 13 2" xfId="2761" xr:uid="{00000000-0005-0000-0000-00009D010000}"/>
    <cellStyle name="Comma 15 12 13 3" xfId="5243" xr:uid="{00000000-0005-0000-0000-00009E010000}"/>
    <cellStyle name="Comma 15 12 14" xfId="148" xr:uid="{00000000-0005-0000-0000-00009F010000}"/>
    <cellStyle name="Comma 15 12 14 2" xfId="2762" xr:uid="{00000000-0005-0000-0000-0000A0010000}"/>
    <cellStyle name="Comma 15 12 14 3" xfId="5244" xr:uid="{00000000-0005-0000-0000-0000A1010000}"/>
    <cellStyle name="Comma 15 12 15" xfId="149" xr:uid="{00000000-0005-0000-0000-0000A2010000}"/>
    <cellStyle name="Comma 15 12 15 2" xfId="2763" xr:uid="{00000000-0005-0000-0000-0000A3010000}"/>
    <cellStyle name="Comma 15 12 15 3" xfId="5245" xr:uid="{00000000-0005-0000-0000-0000A4010000}"/>
    <cellStyle name="Comma 15 12 16" xfId="2757" xr:uid="{00000000-0005-0000-0000-0000A5010000}"/>
    <cellStyle name="Comma 15 12 17" xfId="5239" xr:uid="{00000000-0005-0000-0000-0000A6010000}"/>
    <cellStyle name="Comma 15 12 2" xfId="150" xr:uid="{00000000-0005-0000-0000-0000A7010000}"/>
    <cellStyle name="Comma 15 12 2 2" xfId="2764" xr:uid="{00000000-0005-0000-0000-0000A8010000}"/>
    <cellStyle name="Comma 15 12 2 3" xfId="5246" xr:uid="{00000000-0005-0000-0000-0000A9010000}"/>
    <cellStyle name="Comma 15 12 3" xfId="151" xr:uid="{00000000-0005-0000-0000-0000AA010000}"/>
    <cellStyle name="Comma 15 12 3 2" xfId="2765" xr:uid="{00000000-0005-0000-0000-0000AB010000}"/>
    <cellStyle name="Comma 15 12 3 3" xfId="5247" xr:uid="{00000000-0005-0000-0000-0000AC010000}"/>
    <cellStyle name="Comma 15 12 4" xfId="152" xr:uid="{00000000-0005-0000-0000-0000AD010000}"/>
    <cellStyle name="Comma 15 12 4 2" xfId="2766" xr:uid="{00000000-0005-0000-0000-0000AE010000}"/>
    <cellStyle name="Comma 15 12 4 3" xfId="5248" xr:uid="{00000000-0005-0000-0000-0000AF010000}"/>
    <cellStyle name="Comma 15 12 5" xfId="153" xr:uid="{00000000-0005-0000-0000-0000B0010000}"/>
    <cellStyle name="Comma 15 12 5 2" xfId="2767" xr:uid="{00000000-0005-0000-0000-0000B1010000}"/>
    <cellStyle name="Comma 15 12 5 3" xfId="5249" xr:uid="{00000000-0005-0000-0000-0000B2010000}"/>
    <cellStyle name="Comma 15 12 6" xfId="154" xr:uid="{00000000-0005-0000-0000-0000B3010000}"/>
    <cellStyle name="Comma 15 12 6 2" xfId="2768" xr:uid="{00000000-0005-0000-0000-0000B4010000}"/>
    <cellStyle name="Comma 15 12 6 3" xfId="5250" xr:uid="{00000000-0005-0000-0000-0000B5010000}"/>
    <cellStyle name="Comma 15 12 7" xfId="155" xr:uid="{00000000-0005-0000-0000-0000B6010000}"/>
    <cellStyle name="Comma 15 12 7 2" xfId="2769" xr:uid="{00000000-0005-0000-0000-0000B7010000}"/>
    <cellStyle name="Comma 15 12 7 3" xfId="5251" xr:uid="{00000000-0005-0000-0000-0000B8010000}"/>
    <cellStyle name="Comma 15 12 8" xfId="156" xr:uid="{00000000-0005-0000-0000-0000B9010000}"/>
    <cellStyle name="Comma 15 12 8 2" xfId="2770" xr:uid="{00000000-0005-0000-0000-0000BA010000}"/>
    <cellStyle name="Comma 15 12 8 3" xfId="5252" xr:uid="{00000000-0005-0000-0000-0000BB010000}"/>
    <cellStyle name="Comma 15 12 9" xfId="157" xr:uid="{00000000-0005-0000-0000-0000BC010000}"/>
    <cellStyle name="Comma 15 12 9 2" xfId="2771" xr:uid="{00000000-0005-0000-0000-0000BD010000}"/>
    <cellStyle name="Comma 15 12 9 3" xfId="5253" xr:uid="{00000000-0005-0000-0000-0000BE010000}"/>
    <cellStyle name="Comma 15 13" xfId="158" xr:uid="{00000000-0005-0000-0000-0000BF010000}"/>
    <cellStyle name="Comma 15 13 2" xfId="2772" xr:uid="{00000000-0005-0000-0000-0000C0010000}"/>
    <cellStyle name="Comma 15 13 3" xfId="5254" xr:uid="{00000000-0005-0000-0000-0000C1010000}"/>
    <cellStyle name="Comma 15 14" xfId="159" xr:uid="{00000000-0005-0000-0000-0000C2010000}"/>
    <cellStyle name="Comma 15 14 2" xfId="2773" xr:uid="{00000000-0005-0000-0000-0000C3010000}"/>
    <cellStyle name="Comma 15 14 3" xfId="5255" xr:uid="{00000000-0005-0000-0000-0000C4010000}"/>
    <cellStyle name="Comma 15 15" xfId="160" xr:uid="{00000000-0005-0000-0000-0000C5010000}"/>
    <cellStyle name="Comma 15 15 2" xfId="2774" xr:uid="{00000000-0005-0000-0000-0000C6010000}"/>
    <cellStyle name="Comma 15 15 3" xfId="5256" xr:uid="{00000000-0005-0000-0000-0000C7010000}"/>
    <cellStyle name="Comma 15 16" xfId="161" xr:uid="{00000000-0005-0000-0000-0000C8010000}"/>
    <cellStyle name="Comma 15 16 2" xfId="2775" xr:uid="{00000000-0005-0000-0000-0000C9010000}"/>
    <cellStyle name="Comma 15 16 3" xfId="5257" xr:uid="{00000000-0005-0000-0000-0000CA010000}"/>
    <cellStyle name="Comma 15 17" xfId="162" xr:uid="{00000000-0005-0000-0000-0000CB010000}"/>
    <cellStyle name="Comma 15 17 2" xfId="2776" xr:uid="{00000000-0005-0000-0000-0000CC010000}"/>
    <cellStyle name="Comma 15 17 3" xfId="5258" xr:uid="{00000000-0005-0000-0000-0000CD010000}"/>
    <cellStyle name="Comma 15 18" xfId="163" xr:uid="{00000000-0005-0000-0000-0000CE010000}"/>
    <cellStyle name="Comma 15 18 2" xfId="2777" xr:uid="{00000000-0005-0000-0000-0000CF010000}"/>
    <cellStyle name="Comma 15 18 3" xfId="5259" xr:uid="{00000000-0005-0000-0000-0000D0010000}"/>
    <cellStyle name="Comma 15 19" xfId="164" xr:uid="{00000000-0005-0000-0000-0000D1010000}"/>
    <cellStyle name="Comma 15 19 2" xfId="2778" xr:uid="{00000000-0005-0000-0000-0000D2010000}"/>
    <cellStyle name="Comma 15 19 3" xfId="5260" xr:uid="{00000000-0005-0000-0000-0000D3010000}"/>
    <cellStyle name="Comma 15 2" xfId="165" xr:uid="{00000000-0005-0000-0000-0000D4010000}"/>
    <cellStyle name="Comma 15 2 10" xfId="166" xr:uid="{00000000-0005-0000-0000-0000D5010000}"/>
    <cellStyle name="Comma 15 2 10 2" xfId="2780" xr:uid="{00000000-0005-0000-0000-0000D6010000}"/>
    <cellStyle name="Comma 15 2 10 3" xfId="5262" xr:uid="{00000000-0005-0000-0000-0000D7010000}"/>
    <cellStyle name="Comma 15 2 11" xfId="167" xr:uid="{00000000-0005-0000-0000-0000D8010000}"/>
    <cellStyle name="Comma 15 2 11 2" xfId="2781" xr:uid="{00000000-0005-0000-0000-0000D9010000}"/>
    <cellStyle name="Comma 15 2 11 3" xfId="5263" xr:uid="{00000000-0005-0000-0000-0000DA010000}"/>
    <cellStyle name="Comma 15 2 12" xfId="168" xr:uid="{00000000-0005-0000-0000-0000DB010000}"/>
    <cellStyle name="Comma 15 2 12 2" xfId="2782" xr:uid="{00000000-0005-0000-0000-0000DC010000}"/>
    <cellStyle name="Comma 15 2 12 3" xfId="5264" xr:uid="{00000000-0005-0000-0000-0000DD010000}"/>
    <cellStyle name="Comma 15 2 13" xfId="169" xr:uid="{00000000-0005-0000-0000-0000DE010000}"/>
    <cellStyle name="Comma 15 2 13 2" xfId="2783" xr:uid="{00000000-0005-0000-0000-0000DF010000}"/>
    <cellStyle name="Comma 15 2 13 3" xfId="5265" xr:uid="{00000000-0005-0000-0000-0000E0010000}"/>
    <cellStyle name="Comma 15 2 14" xfId="170" xr:uid="{00000000-0005-0000-0000-0000E1010000}"/>
    <cellStyle name="Comma 15 2 14 2" xfId="2784" xr:uid="{00000000-0005-0000-0000-0000E2010000}"/>
    <cellStyle name="Comma 15 2 14 3" xfId="5266" xr:uid="{00000000-0005-0000-0000-0000E3010000}"/>
    <cellStyle name="Comma 15 2 15" xfId="171" xr:uid="{00000000-0005-0000-0000-0000E4010000}"/>
    <cellStyle name="Comma 15 2 15 2" xfId="2785" xr:uid="{00000000-0005-0000-0000-0000E5010000}"/>
    <cellStyle name="Comma 15 2 15 3" xfId="5267" xr:uid="{00000000-0005-0000-0000-0000E6010000}"/>
    <cellStyle name="Comma 15 2 16" xfId="2779" xr:uid="{00000000-0005-0000-0000-0000E7010000}"/>
    <cellStyle name="Comma 15 2 17" xfId="5261" xr:uid="{00000000-0005-0000-0000-0000E8010000}"/>
    <cellStyle name="Comma 15 2 2" xfId="172" xr:uid="{00000000-0005-0000-0000-0000E9010000}"/>
    <cellStyle name="Comma 15 2 2 2" xfId="2786" xr:uid="{00000000-0005-0000-0000-0000EA010000}"/>
    <cellStyle name="Comma 15 2 2 3" xfId="5268" xr:uid="{00000000-0005-0000-0000-0000EB010000}"/>
    <cellStyle name="Comma 15 2 3" xfId="173" xr:uid="{00000000-0005-0000-0000-0000EC010000}"/>
    <cellStyle name="Comma 15 2 3 2" xfId="2787" xr:uid="{00000000-0005-0000-0000-0000ED010000}"/>
    <cellStyle name="Comma 15 2 3 3" xfId="5269" xr:uid="{00000000-0005-0000-0000-0000EE010000}"/>
    <cellStyle name="Comma 15 2 4" xfId="174" xr:uid="{00000000-0005-0000-0000-0000EF010000}"/>
    <cellStyle name="Comma 15 2 4 2" xfId="2788" xr:uid="{00000000-0005-0000-0000-0000F0010000}"/>
    <cellStyle name="Comma 15 2 4 3" xfId="5270" xr:uid="{00000000-0005-0000-0000-0000F1010000}"/>
    <cellStyle name="Comma 15 2 5" xfId="175" xr:uid="{00000000-0005-0000-0000-0000F2010000}"/>
    <cellStyle name="Comma 15 2 5 2" xfId="2789" xr:uid="{00000000-0005-0000-0000-0000F3010000}"/>
    <cellStyle name="Comma 15 2 5 3" xfId="5271" xr:uid="{00000000-0005-0000-0000-0000F4010000}"/>
    <cellStyle name="Comma 15 2 6" xfId="176" xr:uid="{00000000-0005-0000-0000-0000F5010000}"/>
    <cellStyle name="Comma 15 2 6 2" xfId="2790" xr:uid="{00000000-0005-0000-0000-0000F6010000}"/>
    <cellStyle name="Comma 15 2 6 3" xfId="5272" xr:uid="{00000000-0005-0000-0000-0000F7010000}"/>
    <cellStyle name="Comma 15 2 7" xfId="177" xr:uid="{00000000-0005-0000-0000-0000F8010000}"/>
    <cellStyle name="Comma 15 2 7 2" xfId="2791" xr:uid="{00000000-0005-0000-0000-0000F9010000}"/>
    <cellStyle name="Comma 15 2 7 3" xfId="5273" xr:uid="{00000000-0005-0000-0000-0000FA010000}"/>
    <cellStyle name="Comma 15 2 8" xfId="178" xr:uid="{00000000-0005-0000-0000-0000FB010000}"/>
    <cellStyle name="Comma 15 2 8 2" xfId="2792" xr:uid="{00000000-0005-0000-0000-0000FC010000}"/>
    <cellStyle name="Comma 15 2 8 3" xfId="5274" xr:uid="{00000000-0005-0000-0000-0000FD010000}"/>
    <cellStyle name="Comma 15 2 9" xfId="179" xr:uid="{00000000-0005-0000-0000-0000FE010000}"/>
    <cellStyle name="Comma 15 2 9 2" xfId="2793" xr:uid="{00000000-0005-0000-0000-0000FF010000}"/>
    <cellStyle name="Comma 15 2 9 3" xfId="5275" xr:uid="{00000000-0005-0000-0000-000000020000}"/>
    <cellStyle name="Comma 15 20" xfId="180" xr:uid="{00000000-0005-0000-0000-000001020000}"/>
    <cellStyle name="Comma 15 20 2" xfId="2794" xr:uid="{00000000-0005-0000-0000-000002020000}"/>
    <cellStyle name="Comma 15 20 3" xfId="5276" xr:uid="{00000000-0005-0000-0000-000003020000}"/>
    <cellStyle name="Comma 15 21" xfId="181" xr:uid="{00000000-0005-0000-0000-000004020000}"/>
    <cellStyle name="Comma 15 21 2" xfId="2795" xr:uid="{00000000-0005-0000-0000-000005020000}"/>
    <cellStyle name="Comma 15 21 3" xfId="5277" xr:uid="{00000000-0005-0000-0000-000006020000}"/>
    <cellStyle name="Comma 15 22" xfId="182" xr:uid="{00000000-0005-0000-0000-000007020000}"/>
    <cellStyle name="Comma 15 22 2" xfId="2796" xr:uid="{00000000-0005-0000-0000-000008020000}"/>
    <cellStyle name="Comma 15 22 3" xfId="5278" xr:uid="{00000000-0005-0000-0000-000009020000}"/>
    <cellStyle name="Comma 15 23" xfId="183" xr:uid="{00000000-0005-0000-0000-00000A020000}"/>
    <cellStyle name="Comma 15 23 2" xfId="2797" xr:uid="{00000000-0005-0000-0000-00000B020000}"/>
    <cellStyle name="Comma 15 23 3" xfId="5279" xr:uid="{00000000-0005-0000-0000-00000C020000}"/>
    <cellStyle name="Comma 15 24" xfId="184" xr:uid="{00000000-0005-0000-0000-00000D020000}"/>
    <cellStyle name="Comma 15 24 2" xfId="2798" xr:uid="{00000000-0005-0000-0000-00000E020000}"/>
    <cellStyle name="Comma 15 24 3" xfId="5280" xr:uid="{00000000-0005-0000-0000-00000F020000}"/>
    <cellStyle name="Comma 15 25" xfId="185" xr:uid="{00000000-0005-0000-0000-000010020000}"/>
    <cellStyle name="Comma 15 25 2" xfId="2799" xr:uid="{00000000-0005-0000-0000-000011020000}"/>
    <cellStyle name="Comma 15 25 3" xfId="5281" xr:uid="{00000000-0005-0000-0000-000012020000}"/>
    <cellStyle name="Comma 15 26" xfId="186" xr:uid="{00000000-0005-0000-0000-000013020000}"/>
    <cellStyle name="Comma 15 26 2" xfId="2800" xr:uid="{00000000-0005-0000-0000-000014020000}"/>
    <cellStyle name="Comma 15 26 3" xfId="5282" xr:uid="{00000000-0005-0000-0000-000015020000}"/>
    <cellStyle name="Comma 15 27" xfId="187" xr:uid="{00000000-0005-0000-0000-000016020000}"/>
    <cellStyle name="Comma 15 27 2" xfId="2801" xr:uid="{00000000-0005-0000-0000-000017020000}"/>
    <cellStyle name="Comma 15 27 3" xfId="5283" xr:uid="{00000000-0005-0000-0000-000018020000}"/>
    <cellStyle name="Comma 15 28" xfId="188" xr:uid="{00000000-0005-0000-0000-000019020000}"/>
    <cellStyle name="Comma 15 28 2" xfId="2802" xr:uid="{00000000-0005-0000-0000-00001A020000}"/>
    <cellStyle name="Comma 15 28 3" xfId="5284" xr:uid="{00000000-0005-0000-0000-00001B020000}"/>
    <cellStyle name="Comma 15 29" xfId="189" xr:uid="{00000000-0005-0000-0000-00001C020000}"/>
    <cellStyle name="Comma 15 29 2" xfId="2803" xr:uid="{00000000-0005-0000-0000-00001D020000}"/>
    <cellStyle name="Comma 15 29 3" xfId="5285" xr:uid="{00000000-0005-0000-0000-00001E020000}"/>
    <cellStyle name="Comma 15 3" xfId="190" xr:uid="{00000000-0005-0000-0000-00001F020000}"/>
    <cellStyle name="Comma 15 3 10" xfId="191" xr:uid="{00000000-0005-0000-0000-000020020000}"/>
    <cellStyle name="Comma 15 3 10 2" xfId="2805" xr:uid="{00000000-0005-0000-0000-000021020000}"/>
    <cellStyle name="Comma 15 3 10 3" xfId="5287" xr:uid="{00000000-0005-0000-0000-000022020000}"/>
    <cellStyle name="Comma 15 3 11" xfId="192" xr:uid="{00000000-0005-0000-0000-000023020000}"/>
    <cellStyle name="Comma 15 3 11 2" xfId="2806" xr:uid="{00000000-0005-0000-0000-000024020000}"/>
    <cellStyle name="Comma 15 3 11 3" xfId="5288" xr:uid="{00000000-0005-0000-0000-000025020000}"/>
    <cellStyle name="Comma 15 3 12" xfId="193" xr:uid="{00000000-0005-0000-0000-000026020000}"/>
    <cellStyle name="Comma 15 3 12 2" xfId="2807" xr:uid="{00000000-0005-0000-0000-000027020000}"/>
    <cellStyle name="Comma 15 3 12 3" xfId="5289" xr:uid="{00000000-0005-0000-0000-000028020000}"/>
    <cellStyle name="Comma 15 3 13" xfId="194" xr:uid="{00000000-0005-0000-0000-000029020000}"/>
    <cellStyle name="Comma 15 3 13 2" xfId="2808" xr:uid="{00000000-0005-0000-0000-00002A020000}"/>
    <cellStyle name="Comma 15 3 13 3" xfId="5290" xr:uid="{00000000-0005-0000-0000-00002B020000}"/>
    <cellStyle name="Comma 15 3 14" xfId="195" xr:uid="{00000000-0005-0000-0000-00002C020000}"/>
    <cellStyle name="Comma 15 3 14 2" xfId="2809" xr:uid="{00000000-0005-0000-0000-00002D020000}"/>
    <cellStyle name="Comma 15 3 14 3" xfId="5291" xr:uid="{00000000-0005-0000-0000-00002E020000}"/>
    <cellStyle name="Comma 15 3 15" xfId="196" xr:uid="{00000000-0005-0000-0000-00002F020000}"/>
    <cellStyle name="Comma 15 3 15 2" xfId="2810" xr:uid="{00000000-0005-0000-0000-000030020000}"/>
    <cellStyle name="Comma 15 3 15 3" xfId="5292" xr:uid="{00000000-0005-0000-0000-000031020000}"/>
    <cellStyle name="Comma 15 3 16" xfId="2804" xr:uid="{00000000-0005-0000-0000-000032020000}"/>
    <cellStyle name="Comma 15 3 17" xfId="5286" xr:uid="{00000000-0005-0000-0000-000033020000}"/>
    <cellStyle name="Comma 15 3 2" xfId="197" xr:uid="{00000000-0005-0000-0000-000034020000}"/>
    <cellStyle name="Comma 15 3 2 2" xfId="2811" xr:uid="{00000000-0005-0000-0000-000035020000}"/>
    <cellStyle name="Comma 15 3 2 3" xfId="5293" xr:uid="{00000000-0005-0000-0000-000036020000}"/>
    <cellStyle name="Comma 15 3 3" xfId="198" xr:uid="{00000000-0005-0000-0000-000037020000}"/>
    <cellStyle name="Comma 15 3 3 2" xfId="2812" xr:uid="{00000000-0005-0000-0000-000038020000}"/>
    <cellStyle name="Comma 15 3 3 3" xfId="5294" xr:uid="{00000000-0005-0000-0000-000039020000}"/>
    <cellStyle name="Comma 15 3 4" xfId="199" xr:uid="{00000000-0005-0000-0000-00003A020000}"/>
    <cellStyle name="Comma 15 3 4 2" xfId="2813" xr:uid="{00000000-0005-0000-0000-00003B020000}"/>
    <cellStyle name="Comma 15 3 4 3" xfId="5295" xr:uid="{00000000-0005-0000-0000-00003C020000}"/>
    <cellStyle name="Comma 15 3 5" xfId="200" xr:uid="{00000000-0005-0000-0000-00003D020000}"/>
    <cellStyle name="Comma 15 3 5 2" xfId="2814" xr:uid="{00000000-0005-0000-0000-00003E020000}"/>
    <cellStyle name="Comma 15 3 5 3" xfId="5296" xr:uid="{00000000-0005-0000-0000-00003F020000}"/>
    <cellStyle name="Comma 15 3 6" xfId="201" xr:uid="{00000000-0005-0000-0000-000040020000}"/>
    <cellStyle name="Comma 15 3 6 2" xfId="2815" xr:uid="{00000000-0005-0000-0000-000041020000}"/>
    <cellStyle name="Comma 15 3 6 3" xfId="5297" xr:uid="{00000000-0005-0000-0000-000042020000}"/>
    <cellStyle name="Comma 15 3 7" xfId="202" xr:uid="{00000000-0005-0000-0000-000043020000}"/>
    <cellStyle name="Comma 15 3 7 2" xfId="2816" xr:uid="{00000000-0005-0000-0000-000044020000}"/>
    <cellStyle name="Comma 15 3 7 3" xfId="5298" xr:uid="{00000000-0005-0000-0000-000045020000}"/>
    <cellStyle name="Comma 15 3 8" xfId="203" xr:uid="{00000000-0005-0000-0000-000046020000}"/>
    <cellStyle name="Comma 15 3 8 2" xfId="2817" xr:uid="{00000000-0005-0000-0000-000047020000}"/>
    <cellStyle name="Comma 15 3 8 3" xfId="5299" xr:uid="{00000000-0005-0000-0000-000048020000}"/>
    <cellStyle name="Comma 15 3 9" xfId="204" xr:uid="{00000000-0005-0000-0000-000049020000}"/>
    <cellStyle name="Comma 15 3 9 2" xfId="2818" xr:uid="{00000000-0005-0000-0000-00004A020000}"/>
    <cellStyle name="Comma 15 3 9 3" xfId="5300" xr:uid="{00000000-0005-0000-0000-00004B020000}"/>
    <cellStyle name="Comma 15 30" xfId="205" xr:uid="{00000000-0005-0000-0000-00004C020000}"/>
    <cellStyle name="Comma 15 30 2" xfId="2819" xr:uid="{00000000-0005-0000-0000-00004D020000}"/>
    <cellStyle name="Comma 15 30 3" xfId="5301" xr:uid="{00000000-0005-0000-0000-00004E020000}"/>
    <cellStyle name="Comma 15 31" xfId="206" xr:uid="{00000000-0005-0000-0000-00004F020000}"/>
    <cellStyle name="Comma 15 31 2" xfId="2820" xr:uid="{00000000-0005-0000-0000-000050020000}"/>
    <cellStyle name="Comma 15 31 3" xfId="5302" xr:uid="{00000000-0005-0000-0000-000051020000}"/>
    <cellStyle name="Comma 15 32" xfId="207" xr:uid="{00000000-0005-0000-0000-000052020000}"/>
    <cellStyle name="Comma 15 32 2" xfId="2821" xr:uid="{00000000-0005-0000-0000-000053020000}"/>
    <cellStyle name="Comma 15 32 3" xfId="5303" xr:uid="{00000000-0005-0000-0000-000054020000}"/>
    <cellStyle name="Comma 15 33" xfId="208" xr:uid="{00000000-0005-0000-0000-000055020000}"/>
    <cellStyle name="Comma 15 33 2" xfId="2822" xr:uid="{00000000-0005-0000-0000-000056020000}"/>
    <cellStyle name="Comma 15 33 3" xfId="5304" xr:uid="{00000000-0005-0000-0000-000057020000}"/>
    <cellStyle name="Comma 15 34" xfId="209" xr:uid="{00000000-0005-0000-0000-000058020000}"/>
    <cellStyle name="Comma 15 34 2" xfId="2823" xr:uid="{00000000-0005-0000-0000-000059020000}"/>
    <cellStyle name="Comma 15 34 3" xfId="5305" xr:uid="{00000000-0005-0000-0000-00005A020000}"/>
    <cellStyle name="Comma 15 35" xfId="210" xr:uid="{00000000-0005-0000-0000-00005B020000}"/>
    <cellStyle name="Comma 15 35 2" xfId="2824" xr:uid="{00000000-0005-0000-0000-00005C020000}"/>
    <cellStyle name="Comma 15 35 3" xfId="5306" xr:uid="{00000000-0005-0000-0000-00005D020000}"/>
    <cellStyle name="Comma 15 36" xfId="211" xr:uid="{00000000-0005-0000-0000-00005E020000}"/>
    <cellStyle name="Comma 15 36 2" xfId="2825" xr:uid="{00000000-0005-0000-0000-00005F020000}"/>
    <cellStyle name="Comma 15 36 3" xfId="5307" xr:uid="{00000000-0005-0000-0000-000060020000}"/>
    <cellStyle name="Comma 15 37" xfId="2726" xr:uid="{00000000-0005-0000-0000-000061020000}"/>
    <cellStyle name="Comma 15 38" xfId="5208" xr:uid="{00000000-0005-0000-0000-000062020000}"/>
    <cellStyle name="Comma 15 4" xfId="212" xr:uid="{00000000-0005-0000-0000-000063020000}"/>
    <cellStyle name="Comma 15 4 10" xfId="213" xr:uid="{00000000-0005-0000-0000-000064020000}"/>
    <cellStyle name="Comma 15 4 10 2" xfId="2827" xr:uid="{00000000-0005-0000-0000-000065020000}"/>
    <cellStyle name="Comma 15 4 10 3" xfId="5309" xr:uid="{00000000-0005-0000-0000-000066020000}"/>
    <cellStyle name="Comma 15 4 11" xfId="214" xr:uid="{00000000-0005-0000-0000-000067020000}"/>
    <cellStyle name="Comma 15 4 11 2" xfId="2828" xr:uid="{00000000-0005-0000-0000-000068020000}"/>
    <cellStyle name="Comma 15 4 11 3" xfId="5310" xr:uid="{00000000-0005-0000-0000-000069020000}"/>
    <cellStyle name="Comma 15 4 12" xfId="215" xr:uid="{00000000-0005-0000-0000-00006A020000}"/>
    <cellStyle name="Comma 15 4 12 2" xfId="2829" xr:uid="{00000000-0005-0000-0000-00006B020000}"/>
    <cellStyle name="Comma 15 4 12 3" xfId="5311" xr:uid="{00000000-0005-0000-0000-00006C020000}"/>
    <cellStyle name="Comma 15 4 13" xfId="216" xr:uid="{00000000-0005-0000-0000-00006D020000}"/>
    <cellStyle name="Comma 15 4 13 2" xfId="2830" xr:uid="{00000000-0005-0000-0000-00006E020000}"/>
    <cellStyle name="Comma 15 4 13 3" xfId="5312" xr:uid="{00000000-0005-0000-0000-00006F020000}"/>
    <cellStyle name="Comma 15 4 14" xfId="217" xr:uid="{00000000-0005-0000-0000-000070020000}"/>
    <cellStyle name="Comma 15 4 14 2" xfId="2831" xr:uid="{00000000-0005-0000-0000-000071020000}"/>
    <cellStyle name="Comma 15 4 14 3" xfId="5313" xr:uid="{00000000-0005-0000-0000-000072020000}"/>
    <cellStyle name="Comma 15 4 15" xfId="218" xr:uid="{00000000-0005-0000-0000-000073020000}"/>
    <cellStyle name="Comma 15 4 15 2" xfId="2832" xr:uid="{00000000-0005-0000-0000-000074020000}"/>
    <cellStyle name="Comma 15 4 15 3" xfId="5314" xr:uid="{00000000-0005-0000-0000-000075020000}"/>
    <cellStyle name="Comma 15 4 16" xfId="2826" xr:uid="{00000000-0005-0000-0000-000076020000}"/>
    <cellStyle name="Comma 15 4 17" xfId="5308" xr:uid="{00000000-0005-0000-0000-000077020000}"/>
    <cellStyle name="Comma 15 4 2" xfId="219" xr:uid="{00000000-0005-0000-0000-000078020000}"/>
    <cellStyle name="Comma 15 4 2 2" xfId="2833" xr:uid="{00000000-0005-0000-0000-000079020000}"/>
    <cellStyle name="Comma 15 4 2 3" xfId="5315" xr:uid="{00000000-0005-0000-0000-00007A020000}"/>
    <cellStyle name="Comma 15 4 3" xfId="220" xr:uid="{00000000-0005-0000-0000-00007B020000}"/>
    <cellStyle name="Comma 15 4 3 2" xfId="2834" xr:uid="{00000000-0005-0000-0000-00007C020000}"/>
    <cellStyle name="Comma 15 4 3 3" xfId="5316" xr:uid="{00000000-0005-0000-0000-00007D020000}"/>
    <cellStyle name="Comma 15 4 4" xfId="221" xr:uid="{00000000-0005-0000-0000-00007E020000}"/>
    <cellStyle name="Comma 15 4 4 2" xfId="2835" xr:uid="{00000000-0005-0000-0000-00007F020000}"/>
    <cellStyle name="Comma 15 4 4 3" xfId="5317" xr:uid="{00000000-0005-0000-0000-000080020000}"/>
    <cellStyle name="Comma 15 4 5" xfId="222" xr:uid="{00000000-0005-0000-0000-000081020000}"/>
    <cellStyle name="Comma 15 4 5 2" xfId="2836" xr:uid="{00000000-0005-0000-0000-000082020000}"/>
    <cellStyle name="Comma 15 4 5 3" xfId="5318" xr:uid="{00000000-0005-0000-0000-000083020000}"/>
    <cellStyle name="Comma 15 4 6" xfId="223" xr:uid="{00000000-0005-0000-0000-000084020000}"/>
    <cellStyle name="Comma 15 4 6 2" xfId="2837" xr:uid="{00000000-0005-0000-0000-000085020000}"/>
    <cellStyle name="Comma 15 4 6 3" xfId="5319" xr:uid="{00000000-0005-0000-0000-000086020000}"/>
    <cellStyle name="Comma 15 4 7" xfId="224" xr:uid="{00000000-0005-0000-0000-000087020000}"/>
    <cellStyle name="Comma 15 4 7 2" xfId="2838" xr:uid="{00000000-0005-0000-0000-000088020000}"/>
    <cellStyle name="Comma 15 4 7 3" xfId="5320" xr:uid="{00000000-0005-0000-0000-000089020000}"/>
    <cellStyle name="Comma 15 4 8" xfId="225" xr:uid="{00000000-0005-0000-0000-00008A020000}"/>
    <cellStyle name="Comma 15 4 8 2" xfId="2839" xr:uid="{00000000-0005-0000-0000-00008B020000}"/>
    <cellStyle name="Comma 15 4 8 3" xfId="5321" xr:uid="{00000000-0005-0000-0000-00008C020000}"/>
    <cellStyle name="Comma 15 4 9" xfId="226" xr:uid="{00000000-0005-0000-0000-00008D020000}"/>
    <cellStyle name="Comma 15 4 9 2" xfId="2840" xr:uid="{00000000-0005-0000-0000-00008E020000}"/>
    <cellStyle name="Comma 15 4 9 3" xfId="5322" xr:uid="{00000000-0005-0000-0000-00008F020000}"/>
    <cellStyle name="Comma 15 5" xfId="227" xr:uid="{00000000-0005-0000-0000-000090020000}"/>
    <cellStyle name="Comma 15 5 10" xfId="228" xr:uid="{00000000-0005-0000-0000-000091020000}"/>
    <cellStyle name="Comma 15 5 10 2" xfId="2842" xr:uid="{00000000-0005-0000-0000-000092020000}"/>
    <cellStyle name="Comma 15 5 10 3" xfId="5324" xr:uid="{00000000-0005-0000-0000-000093020000}"/>
    <cellStyle name="Comma 15 5 11" xfId="229" xr:uid="{00000000-0005-0000-0000-000094020000}"/>
    <cellStyle name="Comma 15 5 11 2" xfId="2843" xr:uid="{00000000-0005-0000-0000-000095020000}"/>
    <cellStyle name="Comma 15 5 11 3" xfId="5325" xr:uid="{00000000-0005-0000-0000-000096020000}"/>
    <cellStyle name="Comma 15 5 12" xfId="230" xr:uid="{00000000-0005-0000-0000-000097020000}"/>
    <cellStyle name="Comma 15 5 12 2" xfId="2844" xr:uid="{00000000-0005-0000-0000-000098020000}"/>
    <cellStyle name="Comma 15 5 12 3" xfId="5326" xr:uid="{00000000-0005-0000-0000-000099020000}"/>
    <cellStyle name="Comma 15 5 13" xfId="231" xr:uid="{00000000-0005-0000-0000-00009A020000}"/>
    <cellStyle name="Comma 15 5 13 2" xfId="2845" xr:uid="{00000000-0005-0000-0000-00009B020000}"/>
    <cellStyle name="Comma 15 5 13 3" xfId="5327" xr:uid="{00000000-0005-0000-0000-00009C020000}"/>
    <cellStyle name="Comma 15 5 14" xfId="232" xr:uid="{00000000-0005-0000-0000-00009D020000}"/>
    <cellStyle name="Comma 15 5 14 2" xfId="2846" xr:uid="{00000000-0005-0000-0000-00009E020000}"/>
    <cellStyle name="Comma 15 5 14 3" xfId="5328" xr:uid="{00000000-0005-0000-0000-00009F020000}"/>
    <cellStyle name="Comma 15 5 15" xfId="233" xr:uid="{00000000-0005-0000-0000-0000A0020000}"/>
    <cellStyle name="Comma 15 5 15 2" xfId="2847" xr:uid="{00000000-0005-0000-0000-0000A1020000}"/>
    <cellStyle name="Comma 15 5 15 3" xfId="5329" xr:uid="{00000000-0005-0000-0000-0000A2020000}"/>
    <cellStyle name="Comma 15 5 16" xfId="2841" xr:uid="{00000000-0005-0000-0000-0000A3020000}"/>
    <cellStyle name="Comma 15 5 17" xfId="5323" xr:uid="{00000000-0005-0000-0000-0000A4020000}"/>
    <cellStyle name="Comma 15 5 2" xfId="234" xr:uid="{00000000-0005-0000-0000-0000A5020000}"/>
    <cellStyle name="Comma 15 5 2 2" xfId="2848" xr:uid="{00000000-0005-0000-0000-0000A6020000}"/>
    <cellStyle name="Comma 15 5 2 3" xfId="5330" xr:uid="{00000000-0005-0000-0000-0000A7020000}"/>
    <cellStyle name="Comma 15 5 3" xfId="235" xr:uid="{00000000-0005-0000-0000-0000A8020000}"/>
    <cellStyle name="Comma 15 5 3 2" xfId="2849" xr:uid="{00000000-0005-0000-0000-0000A9020000}"/>
    <cellStyle name="Comma 15 5 3 3" xfId="5331" xr:uid="{00000000-0005-0000-0000-0000AA020000}"/>
    <cellStyle name="Comma 15 5 4" xfId="236" xr:uid="{00000000-0005-0000-0000-0000AB020000}"/>
    <cellStyle name="Comma 15 5 4 2" xfId="2850" xr:uid="{00000000-0005-0000-0000-0000AC020000}"/>
    <cellStyle name="Comma 15 5 4 3" xfId="5332" xr:uid="{00000000-0005-0000-0000-0000AD020000}"/>
    <cellStyle name="Comma 15 5 5" xfId="237" xr:uid="{00000000-0005-0000-0000-0000AE020000}"/>
    <cellStyle name="Comma 15 5 5 2" xfId="2851" xr:uid="{00000000-0005-0000-0000-0000AF020000}"/>
    <cellStyle name="Comma 15 5 5 3" xfId="5333" xr:uid="{00000000-0005-0000-0000-0000B0020000}"/>
    <cellStyle name="Comma 15 5 6" xfId="238" xr:uid="{00000000-0005-0000-0000-0000B1020000}"/>
    <cellStyle name="Comma 15 5 6 2" xfId="2852" xr:uid="{00000000-0005-0000-0000-0000B2020000}"/>
    <cellStyle name="Comma 15 5 6 3" xfId="5334" xr:uid="{00000000-0005-0000-0000-0000B3020000}"/>
    <cellStyle name="Comma 15 5 7" xfId="239" xr:uid="{00000000-0005-0000-0000-0000B4020000}"/>
    <cellStyle name="Comma 15 5 7 2" xfId="2853" xr:uid="{00000000-0005-0000-0000-0000B5020000}"/>
    <cellStyle name="Comma 15 5 7 3" xfId="5335" xr:uid="{00000000-0005-0000-0000-0000B6020000}"/>
    <cellStyle name="Comma 15 5 8" xfId="240" xr:uid="{00000000-0005-0000-0000-0000B7020000}"/>
    <cellStyle name="Comma 15 5 8 2" xfId="2854" xr:uid="{00000000-0005-0000-0000-0000B8020000}"/>
    <cellStyle name="Comma 15 5 8 3" xfId="5336" xr:uid="{00000000-0005-0000-0000-0000B9020000}"/>
    <cellStyle name="Comma 15 5 9" xfId="241" xr:uid="{00000000-0005-0000-0000-0000BA020000}"/>
    <cellStyle name="Comma 15 5 9 2" xfId="2855" xr:uid="{00000000-0005-0000-0000-0000BB020000}"/>
    <cellStyle name="Comma 15 5 9 3" xfId="5337" xr:uid="{00000000-0005-0000-0000-0000BC020000}"/>
    <cellStyle name="Comma 15 6" xfId="242" xr:uid="{00000000-0005-0000-0000-0000BD020000}"/>
    <cellStyle name="Comma 15 6 10" xfId="243" xr:uid="{00000000-0005-0000-0000-0000BE020000}"/>
    <cellStyle name="Comma 15 6 10 2" xfId="2857" xr:uid="{00000000-0005-0000-0000-0000BF020000}"/>
    <cellStyle name="Comma 15 6 10 3" xfId="5339" xr:uid="{00000000-0005-0000-0000-0000C0020000}"/>
    <cellStyle name="Comma 15 6 11" xfId="244" xr:uid="{00000000-0005-0000-0000-0000C1020000}"/>
    <cellStyle name="Comma 15 6 11 2" xfId="2858" xr:uid="{00000000-0005-0000-0000-0000C2020000}"/>
    <cellStyle name="Comma 15 6 11 3" xfId="5340" xr:uid="{00000000-0005-0000-0000-0000C3020000}"/>
    <cellStyle name="Comma 15 6 12" xfId="245" xr:uid="{00000000-0005-0000-0000-0000C4020000}"/>
    <cellStyle name="Comma 15 6 12 2" xfId="2859" xr:uid="{00000000-0005-0000-0000-0000C5020000}"/>
    <cellStyle name="Comma 15 6 12 3" xfId="5341" xr:uid="{00000000-0005-0000-0000-0000C6020000}"/>
    <cellStyle name="Comma 15 6 13" xfId="246" xr:uid="{00000000-0005-0000-0000-0000C7020000}"/>
    <cellStyle name="Comma 15 6 13 2" xfId="2860" xr:uid="{00000000-0005-0000-0000-0000C8020000}"/>
    <cellStyle name="Comma 15 6 13 3" xfId="5342" xr:uid="{00000000-0005-0000-0000-0000C9020000}"/>
    <cellStyle name="Comma 15 6 14" xfId="247" xr:uid="{00000000-0005-0000-0000-0000CA020000}"/>
    <cellStyle name="Comma 15 6 14 2" xfId="2861" xr:uid="{00000000-0005-0000-0000-0000CB020000}"/>
    <cellStyle name="Comma 15 6 14 3" xfId="5343" xr:uid="{00000000-0005-0000-0000-0000CC020000}"/>
    <cellStyle name="Comma 15 6 15" xfId="248" xr:uid="{00000000-0005-0000-0000-0000CD020000}"/>
    <cellStyle name="Comma 15 6 15 2" xfId="2862" xr:uid="{00000000-0005-0000-0000-0000CE020000}"/>
    <cellStyle name="Comma 15 6 15 3" xfId="5344" xr:uid="{00000000-0005-0000-0000-0000CF020000}"/>
    <cellStyle name="Comma 15 6 16" xfId="2856" xr:uid="{00000000-0005-0000-0000-0000D0020000}"/>
    <cellStyle name="Comma 15 6 17" xfId="5338" xr:uid="{00000000-0005-0000-0000-0000D1020000}"/>
    <cellStyle name="Comma 15 6 2" xfId="249" xr:uid="{00000000-0005-0000-0000-0000D2020000}"/>
    <cellStyle name="Comma 15 6 2 2" xfId="2863" xr:uid="{00000000-0005-0000-0000-0000D3020000}"/>
    <cellStyle name="Comma 15 6 2 3" xfId="5345" xr:uid="{00000000-0005-0000-0000-0000D4020000}"/>
    <cellStyle name="Comma 15 6 3" xfId="250" xr:uid="{00000000-0005-0000-0000-0000D5020000}"/>
    <cellStyle name="Comma 15 6 3 2" xfId="2864" xr:uid="{00000000-0005-0000-0000-0000D6020000}"/>
    <cellStyle name="Comma 15 6 3 3" xfId="5346" xr:uid="{00000000-0005-0000-0000-0000D7020000}"/>
    <cellStyle name="Comma 15 6 4" xfId="251" xr:uid="{00000000-0005-0000-0000-0000D8020000}"/>
    <cellStyle name="Comma 15 6 4 2" xfId="2865" xr:uid="{00000000-0005-0000-0000-0000D9020000}"/>
    <cellStyle name="Comma 15 6 4 3" xfId="5347" xr:uid="{00000000-0005-0000-0000-0000DA020000}"/>
    <cellStyle name="Comma 15 6 5" xfId="252" xr:uid="{00000000-0005-0000-0000-0000DB020000}"/>
    <cellStyle name="Comma 15 6 5 2" xfId="2866" xr:uid="{00000000-0005-0000-0000-0000DC020000}"/>
    <cellStyle name="Comma 15 6 5 3" xfId="5348" xr:uid="{00000000-0005-0000-0000-0000DD020000}"/>
    <cellStyle name="Comma 15 6 6" xfId="253" xr:uid="{00000000-0005-0000-0000-0000DE020000}"/>
    <cellStyle name="Comma 15 6 6 2" xfId="2867" xr:uid="{00000000-0005-0000-0000-0000DF020000}"/>
    <cellStyle name="Comma 15 6 6 3" xfId="5349" xr:uid="{00000000-0005-0000-0000-0000E0020000}"/>
    <cellStyle name="Comma 15 6 7" xfId="254" xr:uid="{00000000-0005-0000-0000-0000E1020000}"/>
    <cellStyle name="Comma 15 6 7 2" xfId="2868" xr:uid="{00000000-0005-0000-0000-0000E2020000}"/>
    <cellStyle name="Comma 15 6 7 3" xfId="5350" xr:uid="{00000000-0005-0000-0000-0000E3020000}"/>
    <cellStyle name="Comma 15 6 8" xfId="255" xr:uid="{00000000-0005-0000-0000-0000E4020000}"/>
    <cellStyle name="Comma 15 6 8 2" xfId="2869" xr:uid="{00000000-0005-0000-0000-0000E5020000}"/>
    <cellStyle name="Comma 15 6 8 3" xfId="5351" xr:uid="{00000000-0005-0000-0000-0000E6020000}"/>
    <cellStyle name="Comma 15 6 9" xfId="256" xr:uid="{00000000-0005-0000-0000-0000E7020000}"/>
    <cellStyle name="Comma 15 6 9 2" xfId="2870" xr:uid="{00000000-0005-0000-0000-0000E8020000}"/>
    <cellStyle name="Comma 15 6 9 3" xfId="5352" xr:uid="{00000000-0005-0000-0000-0000E9020000}"/>
    <cellStyle name="Comma 15 7" xfId="257" xr:uid="{00000000-0005-0000-0000-0000EA020000}"/>
    <cellStyle name="Comma 15 7 10" xfId="258" xr:uid="{00000000-0005-0000-0000-0000EB020000}"/>
    <cellStyle name="Comma 15 7 10 2" xfId="2872" xr:uid="{00000000-0005-0000-0000-0000EC020000}"/>
    <cellStyle name="Comma 15 7 10 3" xfId="5354" xr:uid="{00000000-0005-0000-0000-0000ED020000}"/>
    <cellStyle name="Comma 15 7 11" xfId="259" xr:uid="{00000000-0005-0000-0000-0000EE020000}"/>
    <cellStyle name="Comma 15 7 11 2" xfId="2873" xr:uid="{00000000-0005-0000-0000-0000EF020000}"/>
    <cellStyle name="Comma 15 7 11 3" xfId="5355" xr:uid="{00000000-0005-0000-0000-0000F0020000}"/>
    <cellStyle name="Comma 15 7 12" xfId="260" xr:uid="{00000000-0005-0000-0000-0000F1020000}"/>
    <cellStyle name="Comma 15 7 12 2" xfId="2874" xr:uid="{00000000-0005-0000-0000-0000F2020000}"/>
    <cellStyle name="Comma 15 7 12 3" xfId="5356" xr:uid="{00000000-0005-0000-0000-0000F3020000}"/>
    <cellStyle name="Comma 15 7 13" xfId="261" xr:uid="{00000000-0005-0000-0000-0000F4020000}"/>
    <cellStyle name="Comma 15 7 13 2" xfId="2875" xr:uid="{00000000-0005-0000-0000-0000F5020000}"/>
    <cellStyle name="Comma 15 7 13 3" xfId="5357" xr:uid="{00000000-0005-0000-0000-0000F6020000}"/>
    <cellStyle name="Comma 15 7 14" xfId="262" xr:uid="{00000000-0005-0000-0000-0000F7020000}"/>
    <cellStyle name="Comma 15 7 14 2" xfId="2876" xr:uid="{00000000-0005-0000-0000-0000F8020000}"/>
    <cellStyle name="Comma 15 7 14 3" xfId="5358" xr:uid="{00000000-0005-0000-0000-0000F9020000}"/>
    <cellStyle name="Comma 15 7 15" xfId="263" xr:uid="{00000000-0005-0000-0000-0000FA020000}"/>
    <cellStyle name="Comma 15 7 15 2" xfId="2877" xr:uid="{00000000-0005-0000-0000-0000FB020000}"/>
    <cellStyle name="Comma 15 7 15 3" xfId="5359" xr:uid="{00000000-0005-0000-0000-0000FC020000}"/>
    <cellStyle name="Comma 15 7 16" xfId="2871" xr:uid="{00000000-0005-0000-0000-0000FD020000}"/>
    <cellStyle name="Comma 15 7 17" xfId="5353" xr:uid="{00000000-0005-0000-0000-0000FE020000}"/>
    <cellStyle name="Comma 15 7 2" xfId="264" xr:uid="{00000000-0005-0000-0000-0000FF020000}"/>
    <cellStyle name="Comma 15 7 2 2" xfId="2878" xr:uid="{00000000-0005-0000-0000-000000030000}"/>
    <cellStyle name="Comma 15 7 2 3" xfId="5360" xr:uid="{00000000-0005-0000-0000-000001030000}"/>
    <cellStyle name="Comma 15 7 3" xfId="265" xr:uid="{00000000-0005-0000-0000-000002030000}"/>
    <cellStyle name="Comma 15 7 3 2" xfId="2879" xr:uid="{00000000-0005-0000-0000-000003030000}"/>
    <cellStyle name="Comma 15 7 3 3" xfId="5361" xr:uid="{00000000-0005-0000-0000-000004030000}"/>
    <cellStyle name="Comma 15 7 4" xfId="266" xr:uid="{00000000-0005-0000-0000-000005030000}"/>
    <cellStyle name="Comma 15 7 4 2" xfId="2880" xr:uid="{00000000-0005-0000-0000-000006030000}"/>
    <cellStyle name="Comma 15 7 4 3" xfId="5362" xr:uid="{00000000-0005-0000-0000-000007030000}"/>
    <cellStyle name="Comma 15 7 5" xfId="267" xr:uid="{00000000-0005-0000-0000-000008030000}"/>
    <cellStyle name="Comma 15 7 5 2" xfId="2881" xr:uid="{00000000-0005-0000-0000-000009030000}"/>
    <cellStyle name="Comma 15 7 5 3" xfId="5363" xr:uid="{00000000-0005-0000-0000-00000A030000}"/>
    <cellStyle name="Comma 15 7 6" xfId="268" xr:uid="{00000000-0005-0000-0000-00000B030000}"/>
    <cellStyle name="Comma 15 7 6 2" xfId="2882" xr:uid="{00000000-0005-0000-0000-00000C030000}"/>
    <cellStyle name="Comma 15 7 6 3" xfId="5364" xr:uid="{00000000-0005-0000-0000-00000D030000}"/>
    <cellStyle name="Comma 15 7 7" xfId="269" xr:uid="{00000000-0005-0000-0000-00000E030000}"/>
    <cellStyle name="Comma 15 7 7 2" xfId="2883" xr:uid="{00000000-0005-0000-0000-00000F030000}"/>
    <cellStyle name="Comma 15 7 7 3" xfId="5365" xr:uid="{00000000-0005-0000-0000-000010030000}"/>
    <cellStyle name="Comma 15 7 8" xfId="270" xr:uid="{00000000-0005-0000-0000-000011030000}"/>
    <cellStyle name="Comma 15 7 8 2" xfId="2884" xr:uid="{00000000-0005-0000-0000-000012030000}"/>
    <cellStyle name="Comma 15 7 8 3" xfId="5366" xr:uid="{00000000-0005-0000-0000-000013030000}"/>
    <cellStyle name="Comma 15 7 9" xfId="271" xr:uid="{00000000-0005-0000-0000-000014030000}"/>
    <cellStyle name="Comma 15 7 9 2" xfId="2885" xr:uid="{00000000-0005-0000-0000-000015030000}"/>
    <cellStyle name="Comma 15 7 9 3" xfId="5367" xr:uid="{00000000-0005-0000-0000-000016030000}"/>
    <cellStyle name="Comma 15 8" xfId="272" xr:uid="{00000000-0005-0000-0000-000017030000}"/>
    <cellStyle name="Comma 15 8 10" xfId="273" xr:uid="{00000000-0005-0000-0000-000018030000}"/>
    <cellStyle name="Comma 15 8 10 2" xfId="2887" xr:uid="{00000000-0005-0000-0000-000019030000}"/>
    <cellStyle name="Comma 15 8 10 3" xfId="5369" xr:uid="{00000000-0005-0000-0000-00001A030000}"/>
    <cellStyle name="Comma 15 8 11" xfId="274" xr:uid="{00000000-0005-0000-0000-00001B030000}"/>
    <cellStyle name="Comma 15 8 11 2" xfId="2888" xr:uid="{00000000-0005-0000-0000-00001C030000}"/>
    <cellStyle name="Comma 15 8 11 3" xfId="5370" xr:uid="{00000000-0005-0000-0000-00001D030000}"/>
    <cellStyle name="Comma 15 8 12" xfId="275" xr:uid="{00000000-0005-0000-0000-00001E030000}"/>
    <cellStyle name="Comma 15 8 12 2" xfId="2889" xr:uid="{00000000-0005-0000-0000-00001F030000}"/>
    <cellStyle name="Comma 15 8 12 3" xfId="5371" xr:uid="{00000000-0005-0000-0000-000020030000}"/>
    <cellStyle name="Comma 15 8 13" xfId="276" xr:uid="{00000000-0005-0000-0000-000021030000}"/>
    <cellStyle name="Comma 15 8 13 2" xfId="2890" xr:uid="{00000000-0005-0000-0000-000022030000}"/>
    <cellStyle name="Comma 15 8 13 3" xfId="5372" xr:uid="{00000000-0005-0000-0000-000023030000}"/>
    <cellStyle name="Comma 15 8 14" xfId="277" xr:uid="{00000000-0005-0000-0000-000024030000}"/>
    <cellStyle name="Comma 15 8 14 2" xfId="2891" xr:uid="{00000000-0005-0000-0000-000025030000}"/>
    <cellStyle name="Comma 15 8 14 3" xfId="5373" xr:uid="{00000000-0005-0000-0000-000026030000}"/>
    <cellStyle name="Comma 15 8 15" xfId="278" xr:uid="{00000000-0005-0000-0000-000027030000}"/>
    <cellStyle name="Comma 15 8 15 2" xfId="2892" xr:uid="{00000000-0005-0000-0000-000028030000}"/>
    <cellStyle name="Comma 15 8 15 3" xfId="5374" xr:uid="{00000000-0005-0000-0000-000029030000}"/>
    <cellStyle name="Comma 15 8 16" xfId="2886" xr:uid="{00000000-0005-0000-0000-00002A030000}"/>
    <cellStyle name="Comma 15 8 17" xfId="5368" xr:uid="{00000000-0005-0000-0000-00002B030000}"/>
    <cellStyle name="Comma 15 8 2" xfId="279" xr:uid="{00000000-0005-0000-0000-00002C030000}"/>
    <cellStyle name="Comma 15 8 2 2" xfId="2893" xr:uid="{00000000-0005-0000-0000-00002D030000}"/>
    <cellStyle name="Comma 15 8 2 3" xfId="5375" xr:uid="{00000000-0005-0000-0000-00002E030000}"/>
    <cellStyle name="Comma 15 8 3" xfId="280" xr:uid="{00000000-0005-0000-0000-00002F030000}"/>
    <cellStyle name="Comma 15 8 3 2" xfId="2894" xr:uid="{00000000-0005-0000-0000-000030030000}"/>
    <cellStyle name="Comma 15 8 3 3" xfId="5376" xr:uid="{00000000-0005-0000-0000-000031030000}"/>
    <cellStyle name="Comma 15 8 4" xfId="281" xr:uid="{00000000-0005-0000-0000-000032030000}"/>
    <cellStyle name="Comma 15 8 4 2" xfId="2895" xr:uid="{00000000-0005-0000-0000-000033030000}"/>
    <cellStyle name="Comma 15 8 4 3" xfId="5377" xr:uid="{00000000-0005-0000-0000-000034030000}"/>
    <cellStyle name="Comma 15 8 5" xfId="282" xr:uid="{00000000-0005-0000-0000-000035030000}"/>
    <cellStyle name="Comma 15 8 5 2" xfId="2896" xr:uid="{00000000-0005-0000-0000-000036030000}"/>
    <cellStyle name="Comma 15 8 5 3" xfId="5378" xr:uid="{00000000-0005-0000-0000-000037030000}"/>
    <cellStyle name="Comma 15 8 6" xfId="283" xr:uid="{00000000-0005-0000-0000-000038030000}"/>
    <cellStyle name="Comma 15 8 6 2" xfId="2897" xr:uid="{00000000-0005-0000-0000-000039030000}"/>
    <cellStyle name="Comma 15 8 6 3" xfId="5379" xr:uid="{00000000-0005-0000-0000-00003A030000}"/>
    <cellStyle name="Comma 15 8 7" xfId="284" xr:uid="{00000000-0005-0000-0000-00003B030000}"/>
    <cellStyle name="Comma 15 8 7 2" xfId="2898" xr:uid="{00000000-0005-0000-0000-00003C030000}"/>
    <cellStyle name="Comma 15 8 7 3" xfId="5380" xr:uid="{00000000-0005-0000-0000-00003D030000}"/>
    <cellStyle name="Comma 15 8 8" xfId="285" xr:uid="{00000000-0005-0000-0000-00003E030000}"/>
    <cellStyle name="Comma 15 8 8 2" xfId="2899" xr:uid="{00000000-0005-0000-0000-00003F030000}"/>
    <cellStyle name="Comma 15 8 8 3" xfId="5381" xr:uid="{00000000-0005-0000-0000-000040030000}"/>
    <cellStyle name="Comma 15 8 9" xfId="286" xr:uid="{00000000-0005-0000-0000-000041030000}"/>
    <cellStyle name="Comma 15 8 9 2" xfId="2900" xr:uid="{00000000-0005-0000-0000-000042030000}"/>
    <cellStyle name="Comma 15 8 9 3" xfId="5382" xr:uid="{00000000-0005-0000-0000-000043030000}"/>
    <cellStyle name="Comma 15 9" xfId="287" xr:uid="{00000000-0005-0000-0000-000044030000}"/>
    <cellStyle name="Comma 15 9 10" xfId="288" xr:uid="{00000000-0005-0000-0000-000045030000}"/>
    <cellStyle name="Comma 15 9 10 2" xfId="2902" xr:uid="{00000000-0005-0000-0000-000046030000}"/>
    <cellStyle name="Comma 15 9 10 3" xfId="5384" xr:uid="{00000000-0005-0000-0000-000047030000}"/>
    <cellStyle name="Comma 15 9 11" xfId="289" xr:uid="{00000000-0005-0000-0000-000048030000}"/>
    <cellStyle name="Comma 15 9 11 2" xfId="2903" xr:uid="{00000000-0005-0000-0000-000049030000}"/>
    <cellStyle name="Comma 15 9 11 3" xfId="5385" xr:uid="{00000000-0005-0000-0000-00004A030000}"/>
    <cellStyle name="Comma 15 9 12" xfId="290" xr:uid="{00000000-0005-0000-0000-00004B030000}"/>
    <cellStyle name="Comma 15 9 12 2" xfId="2904" xr:uid="{00000000-0005-0000-0000-00004C030000}"/>
    <cellStyle name="Comma 15 9 12 3" xfId="5386" xr:uid="{00000000-0005-0000-0000-00004D030000}"/>
    <cellStyle name="Comma 15 9 13" xfId="291" xr:uid="{00000000-0005-0000-0000-00004E030000}"/>
    <cellStyle name="Comma 15 9 13 2" xfId="2905" xr:uid="{00000000-0005-0000-0000-00004F030000}"/>
    <cellStyle name="Comma 15 9 13 3" xfId="5387" xr:uid="{00000000-0005-0000-0000-000050030000}"/>
    <cellStyle name="Comma 15 9 14" xfId="292" xr:uid="{00000000-0005-0000-0000-000051030000}"/>
    <cellStyle name="Comma 15 9 14 2" xfId="2906" xr:uid="{00000000-0005-0000-0000-000052030000}"/>
    <cellStyle name="Comma 15 9 14 3" xfId="5388" xr:uid="{00000000-0005-0000-0000-000053030000}"/>
    <cellStyle name="Comma 15 9 15" xfId="293" xr:uid="{00000000-0005-0000-0000-000054030000}"/>
    <cellStyle name="Comma 15 9 15 2" xfId="2907" xr:uid="{00000000-0005-0000-0000-000055030000}"/>
    <cellStyle name="Comma 15 9 15 3" xfId="5389" xr:uid="{00000000-0005-0000-0000-000056030000}"/>
    <cellStyle name="Comma 15 9 16" xfId="2901" xr:uid="{00000000-0005-0000-0000-000057030000}"/>
    <cellStyle name="Comma 15 9 17" xfId="5383" xr:uid="{00000000-0005-0000-0000-000058030000}"/>
    <cellStyle name="Comma 15 9 2" xfId="294" xr:uid="{00000000-0005-0000-0000-000059030000}"/>
    <cellStyle name="Comma 15 9 2 2" xfId="2908" xr:uid="{00000000-0005-0000-0000-00005A030000}"/>
    <cellStyle name="Comma 15 9 2 3" xfId="5390" xr:uid="{00000000-0005-0000-0000-00005B030000}"/>
    <cellStyle name="Comma 15 9 3" xfId="295" xr:uid="{00000000-0005-0000-0000-00005C030000}"/>
    <cellStyle name="Comma 15 9 3 2" xfId="2909" xr:uid="{00000000-0005-0000-0000-00005D030000}"/>
    <cellStyle name="Comma 15 9 3 3" xfId="5391" xr:uid="{00000000-0005-0000-0000-00005E030000}"/>
    <cellStyle name="Comma 15 9 4" xfId="296" xr:uid="{00000000-0005-0000-0000-00005F030000}"/>
    <cellStyle name="Comma 15 9 4 2" xfId="2910" xr:uid="{00000000-0005-0000-0000-000060030000}"/>
    <cellStyle name="Comma 15 9 4 3" xfId="5392" xr:uid="{00000000-0005-0000-0000-000061030000}"/>
    <cellStyle name="Comma 15 9 5" xfId="297" xr:uid="{00000000-0005-0000-0000-000062030000}"/>
    <cellStyle name="Comma 15 9 5 2" xfId="2911" xr:uid="{00000000-0005-0000-0000-000063030000}"/>
    <cellStyle name="Comma 15 9 5 3" xfId="5393" xr:uid="{00000000-0005-0000-0000-000064030000}"/>
    <cellStyle name="Comma 15 9 6" xfId="298" xr:uid="{00000000-0005-0000-0000-000065030000}"/>
    <cellStyle name="Comma 15 9 6 2" xfId="2912" xr:uid="{00000000-0005-0000-0000-000066030000}"/>
    <cellStyle name="Comma 15 9 6 3" xfId="5394" xr:uid="{00000000-0005-0000-0000-000067030000}"/>
    <cellStyle name="Comma 15 9 7" xfId="299" xr:uid="{00000000-0005-0000-0000-000068030000}"/>
    <cellStyle name="Comma 15 9 7 2" xfId="2913" xr:uid="{00000000-0005-0000-0000-000069030000}"/>
    <cellStyle name="Comma 15 9 7 3" xfId="5395" xr:uid="{00000000-0005-0000-0000-00006A030000}"/>
    <cellStyle name="Comma 15 9 8" xfId="300" xr:uid="{00000000-0005-0000-0000-00006B030000}"/>
    <cellStyle name="Comma 15 9 8 2" xfId="2914" xr:uid="{00000000-0005-0000-0000-00006C030000}"/>
    <cellStyle name="Comma 15 9 8 3" xfId="5396" xr:uid="{00000000-0005-0000-0000-00006D030000}"/>
    <cellStyle name="Comma 15 9 9" xfId="301" xr:uid="{00000000-0005-0000-0000-00006E030000}"/>
    <cellStyle name="Comma 15 9 9 2" xfId="2915" xr:uid="{00000000-0005-0000-0000-00006F030000}"/>
    <cellStyle name="Comma 15 9 9 3" xfId="5397" xr:uid="{00000000-0005-0000-0000-000070030000}"/>
    <cellStyle name="Comma 150" xfId="302" xr:uid="{00000000-0005-0000-0000-000071030000}"/>
    <cellStyle name="Comma 150 2" xfId="303" xr:uid="{00000000-0005-0000-0000-000072030000}"/>
    <cellStyle name="Comma 150 3" xfId="5398" xr:uid="{00000000-0005-0000-0000-000073030000}"/>
    <cellStyle name="Comma 151" xfId="304" xr:uid="{00000000-0005-0000-0000-000074030000}"/>
    <cellStyle name="Comma 151 2" xfId="305" xr:uid="{00000000-0005-0000-0000-000075030000}"/>
    <cellStyle name="Comma 151 2 2" xfId="5400" xr:uid="{00000000-0005-0000-0000-000076030000}"/>
    <cellStyle name="Comma 151 3" xfId="2916" xr:uid="{00000000-0005-0000-0000-000077030000}"/>
    <cellStyle name="Comma 151 4" xfId="5399" xr:uid="{00000000-0005-0000-0000-000078030000}"/>
    <cellStyle name="Comma 152" xfId="306" xr:uid="{00000000-0005-0000-0000-000079030000}"/>
    <cellStyle name="Comma 152 2" xfId="307" xr:uid="{00000000-0005-0000-0000-00007A030000}"/>
    <cellStyle name="Comma 152 2 2" xfId="5402" xr:uid="{00000000-0005-0000-0000-00007B030000}"/>
    <cellStyle name="Comma 152 3" xfId="2917" xr:uid="{00000000-0005-0000-0000-00007C030000}"/>
    <cellStyle name="Comma 152 4" xfId="5401" xr:uid="{00000000-0005-0000-0000-00007D030000}"/>
    <cellStyle name="Comma 153" xfId="308" xr:uid="{00000000-0005-0000-0000-00007E030000}"/>
    <cellStyle name="Comma 153 2" xfId="309" xr:uid="{00000000-0005-0000-0000-00007F030000}"/>
    <cellStyle name="Comma 153 3" xfId="2918" xr:uid="{00000000-0005-0000-0000-000080030000}"/>
    <cellStyle name="Comma 153 3 2" xfId="7633" xr:uid="{00000000-0005-0000-0000-000081030000}"/>
    <cellStyle name="Comma 153 4" xfId="5101" xr:uid="{00000000-0005-0000-0000-000082030000}"/>
    <cellStyle name="Comma 153 5" xfId="5403" xr:uid="{00000000-0005-0000-0000-000083030000}"/>
    <cellStyle name="Comma 154" xfId="310" xr:uid="{00000000-0005-0000-0000-000084030000}"/>
    <cellStyle name="Comma 154 2" xfId="311" xr:uid="{00000000-0005-0000-0000-000085030000}"/>
    <cellStyle name="Comma 154 3" xfId="5404" xr:uid="{00000000-0005-0000-0000-000086030000}"/>
    <cellStyle name="Comma 155" xfId="312" xr:uid="{00000000-0005-0000-0000-000087030000}"/>
    <cellStyle name="Comma 155 2" xfId="313" xr:uid="{00000000-0005-0000-0000-000088030000}"/>
    <cellStyle name="Comma 155 3" xfId="5405" xr:uid="{00000000-0005-0000-0000-000089030000}"/>
    <cellStyle name="Comma 156" xfId="314" xr:uid="{00000000-0005-0000-0000-00008A030000}"/>
    <cellStyle name="Comma 156 2" xfId="315" xr:uid="{00000000-0005-0000-0000-00008B030000}"/>
    <cellStyle name="Comma 156 2 2" xfId="5407" xr:uid="{00000000-0005-0000-0000-00008C030000}"/>
    <cellStyle name="Comma 156 3" xfId="316" xr:uid="{00000000-0005-0000-0000-00008D030000}"/>
    <cellStyle name="Comma 156 3 2" xfId="5408" xr:uid="{00000000-0005-0000-0000-00008E030000}"/>
    <cellStyle name="Comma 156 4" xfId="5406" xr:uid="{00000000-0005-0000-0000-00008F030000}"/>
    <cellStyle name="Comma 157" xfId="317" xr:uid="{00000000-0005-0000-0000-000090030000}"/>
    <cellStyle name="Comma 157 2" xfId="318" xr:uid="{00000000-0005-0000-0000-000091030000}"/>
    <cellStyle name="Comma 157 3" xfId="319" xr:uid="{00000000-0005-0000-0000-000092030000}"/>
    <cellStyle name="Comma 157 4" xfId="5409" xr:uid="{00000000-0005-0000-0000-000093030000}"/>
    <cellStyle name="Comma 158" xfId="320" xr:uid="{00000000-0005-0000-0000-000094030000}"/>
    <cellStyle name="Comma 158 2" xfId="321" xr:uid="{00000000-0005-0000-0000-000095030000}"/>
    <cellStyle name="Comma 158 3" xfId="5410" xr:uid="{00000000-0005-0000-0000-000096030000}"/>
    <cellStyle name="Comma 159" xfId="322" xr:uid="{00000000-0005-0000-0000-000097030000}"/>
    <cellStyle name="Comma 159 2" xfId="323" xr:uid="{00000000-0005-0000-0000-000098030000}"/>
    <cellStyle name="Comma 159 2 2" xfId="5412" xr:uid="{00000000-0005-0000-0000-000099030000}"/>
    <cellStyle name="Comma 159 3" xfId="5411" xr:uid="{00000000-0005-0000-0000-00009A030000}"/>
    <cellStyle name="Comma 16" xfId="324" xr:uid="{00000000-0005-0000-0000-00009B030000}"/>
    <cellStyle name="Comma 16 10" xfId="325" xr:uid="{00000000-0005-0000-0000-00009C030000}"/>
    <cellStyle name="Comma 16 10 10" xfId="326" xr:uid="{00000000-0005-0000-0000-00009D030000}"/>
    <cellStyle name="Comma 16 10 10 2" xfId="2921" xr:uid="{00000000-0005-0000-0000-00009E030000}"/>
    <cellStyle name="Comma 16 10 10 3" xfId="5415" xr:uid="{00000000-0005-0000-0000-00009F030000}"/>
    <cellStyle name="Comma 16 10 11" xfId="327" xr:uid="{00000000-0005-0000-0000-0000A0030000}"/>
    <cellStyle name="Comma 16 10 11 2" xfId="2922" xr:uid="{00000000-0005-0000-0000-0000A1030000}"/>
    <cellStyle name="Comma 16 10 11 3" xfId="5416" xr:uid="{00000000-0005-0000-0000-0000A2030000}"/>
    <cellStyle name="Comma 16 10 12" xfId="328" xr:uid="{00000000-0005-0000-0000-0000A3030000}"/>
    <cellStyle name="Comma 16 10 12 2" xfId="2923" xr:uid="{00000000-0005-0000-0000-0000A4030000}"/>
    <cellStyle name="Comma 16 10 12 3" xfId="5417" xr:uid="{00000000-0005-0000-0000-0000A5030000}"/>
    <cellStyle name="Comma 16 10 13" xfId="329" xr:uid="{00000000-0005-0000-0000-0000A6030000}"/>
    <cellStyle name="Comma 16 10 13 2" xfId="2924" xr:uid="{00000000-0005-0000-0000-0000A7030000}"/>
    <cellStyle name="Comma 16 10 13 3" xfId="5418" xr:uid="{00000000-0005-0000-0000-0000A8030000}"/>
    <cellStyle name="Comma 16 10 14" xfId="330" xr:uid="{00000000-0005-0000-0000-0000A9030000}"/>
    <cellStyle name="Comma 16 10 14 2" xfId="2925" xr:uid="{00000000-0005-0000-0000-0000AA030000}"/>
    <cellStyle name="Comma 16 10 14 3" xfId="5419" xr:uid="{00000000-0005-0000-0000-0000AB030000}"/>
    <cellStyle name="Comma 16 10 15" xfId="331" xr:uid="{00000000-0005-0000-0000-0000AC030000}"/>
    <cellStyle name="Comma 16 10 15 2" xfId="2926" xr:uid="{00000000-0005-0000-0000-0000AD030000}"/>
    <cellStyle name="Comma 16 10 15 3" xfId="5420" xr:uid="{00000000-0005-0000-0000-0000AE030000}"/>
    <cellStyle name="Comma 16 10 16" xfId="2920" xr:uid="{00000000-0005-0000-0000-0000AF030000}"/>
    <cellStyle name="Comma 16 10 17" xfId="5414" xr:uid="{00000000-0005-0000-0000-0000B0030000}"/>
    <cellStyle name="Comma 16 10 2" xfId="332" xr:uid="{00000000-0005-0000-0000-0000B1030000}"/>
    <cellStyle name="Comma 16 10 2 2" xfId="2927" xr:uid="{00000000-0005-0000-0000-0000B2030000}"/>
    <cellStyle name="Comma 16 10 2 3" xfId="5421" xr:uid="{00000000-0005-0000-0000-0000B3030000}"/>
    <cellStyle name="Comma 16 10 3" xfId="333" xr:uid="{00000000-0005-0000-0000-0000B4030000}"/>
    <cellStyle name="Comma 16 10 3 2" xfId="2928" xr:uid="{00000000-0005-0000-0000-0000B5030000}"/>
    <cellStyle name="Comma 16 10 3 3" xfId="5422" xr:uid="{00000000-0005-0000-0000-0000B6030000}"/>
    <cellStyle name="Comma 16 10 4" xfId="334" xr:uid="{00000000-0005-0000-0000-0000B7030000}"/>
    <cellStyle name="Comma 16 10 4 2" xfId="2929" xr:uid="{00000000-0005-0000-0000-0000B8030000}"/>
    <cellStyle name="Comma 16 10 4 3" xfId="5423" xr:uid="{00000000-0005-0000-0000-0000B9030000}"/>
    <cellStyle name="Comma 16 10 5" xfId="335" xr:uid="{00000000-0005-0000-0000-0000BA030000}"/>
    <cellStyle name="Comma 16 10 5 2" xfId="2930" xr:uid="{00000000-0005-0000-0000-0000BB030000}"/>
    <cellStyle name="Comma 16 10 5 3" xfId="5424" xr:uid="{00000000-0005-0000-0000-0000BC030000}"/>
    <cellStyle name="Comma 16 10 6" xfId="336" xr:uid="{00000000-0005-0000-0000-0000BD030000}"/>
    <cellStyle name="Comma 16 10 6 2" xfId="2931" xr:uid="{00000000-0005-0000-0000-0000BE030000}"/>
    <cellStyle name="Comma 16 10 6 3" xfId="5425" xr:uid="{00000000-0005-0000-0000-0000BF030000}"/>
    <cellStyle name="Comma 16 10 7" xfId="337" xr:uid="{00000000-0005-0000-0000-0000C0030000}"/>
    <cellStyle name="Comma 16 10 7 2" xfId="2932" xr:uid="{00000000-0005-0000-0000-0000C1030000}"/>
    <cellStyle name="Comma 16 10 7 3" xfId="5426" xr:uid="{00000000-0005-0000-0000-0000C2030000}"/>
    <cellStyle name="Comma 16 10 8" xfId="338" xr:uid="{00000000-0005-0000-0000-0000C3030000}"/>
    <cellStyle name="Comma 16 10 8 2" xfId="2933" xr:uid="{00000000-0005-0000-0000-0000C4030000}"/>
    <cellStyle name="Comma 16 10 8 3" xfId="5427" xr:uid="{00000000-0005-0000-0000-0000C5030000}"/>
    <cellStyle name="Comma 16 10 9" xfId="339" xr:uid="{00000000-0005-0000-0000-0000C6030000}"/>
    <cellStyle name="Comma 16 10 9 2" xfId="2934" xr:uid="{00000000-0005-0000-0000-0000C7030000}"/>
    <cellStyle name="Comma 16 10 9 3" xfId="5428" xr:uid="{00000000-0005-0000-0000-0000C8030000}"/>
    <cellStyle name="Comma 16 11" xfId="340" xr:uid="{00000000-0005-0000-0000-0000C9030000}"/>
    <cellStyle name="Comma 16 11 10" xfId="341" xr:uid="{00000000-0005-0000-0000-0000CA030000}"/>
    <cellStyle name="Comma 16 11 10 2" xfId="2936" xr:uid="{00000000-0005-0000-0000-0000CB030000}"/>
    <cellStyle name="Comma 16 11 10 3" xfId="5430" xr:uid="{00000000-0005-0000-0000-0000CC030000}"/>
    <cellStyle name="Comma 16 11 11" xfId="342" xr:uid="{00000000-0005-0000-0000-0000CD030000}"/>
    <cellStyle name="Comma 16 11 11 2" xfId="2937" xr:uid="{00000000-0005-0000-0000-0000CE030000}"/>
    <cellStyle name="Comma 16 11 11 3" xfId="5431" xr:uid="{00000000-0005-0000-0000-0000CF030000}"/>
    <cellStyle name="Comma 16 11 12" xfId="343" xr:uid="{00000000-0005-0000-0000-0000D0030000}"/>
    <cellStyle name="Comma 16 11 12 2" xfId="2938" xr:uid="{00000000-0005-0000-0000-0000D1030000}"/>
    <cellStyle name="Comma 16 11 12 3" xfId="5432" xr:uid="{00000000-0005-0000-0000-0000D2030000}"/>
    <cellStyle name="Comma 16 11 13" xfId="344" xr:uid="{00000000-0005-0000-0000-0000D3030000}"/>
    <cellStyle name="Comma 16 11 13 2" xfId="2939" xr:uid="{00000000-0005-0000-0000-0000D4030000}"/>
    <cellStyle name="Comma 16 11 13 3" xfId="5433" xr:uid="{00000000-0005-0000-0000-0000D5030000}"/>
    <cellStyle name="Comma 16 11 14" xfId="345" xr:uid="{00000000-0005-0000-0000-0000D6030000}"/>
    <cellStyle name="Comma 16 11 14 2" xfId="2940" xr:uid="{00000000-0005-0000-0000-0000D7030000}"/>
    <cellStyle name="Comma 16 11 14 3" xfId="5434" xr:uid="{00000000-0005-0000-0000-0000D8030000}"/>
    <cellStyle name="Comma 16 11 15" xfId="346" xr:uid="{00000000-0005-0000-0000-0000D9030000}"/>
    <cellStyle name="Comma 16 11 15 2" xfId="2941" xr:uid="{00000000-0005-0000-0000-0000DA030000}"/>
    <cellStyle name="Comma 16 11 15 3" xfId="5435" xr:uid="{00000000-0005-0000-0000-0000DB030000}"/>
    <cellStyle name="Comma 16 11 16" xfId="2935" xr:uid="{00000000-0005-0000-0000-0000DC030000}"/>
    <cellStyle name="Comma 16 11 17" xfId="5429" xr:uid="{00000000-0005-0000-0000-0000DD030000}"/>
    <cellStyle name="Comma 16 11 2" xfId="347" xr:uid="{00000000-0005-0000-0000-0000DE030000}"/>
    <cellStyle name="Comma 16 11 2 2" xfId="2942" xr:uid="{00000000-0005-0000-0000-0000DF030000}"/>
    <cellStyle name="Comma 16 11 2 3" xfId="5436" xr:uid="{00000000-0005-0000-0000-0000E0030000}"/>
    <cellStyle name="Comma 16 11 3" xfId="348" xr:uid="{00000000-0005-0000-0000-0000E1030000}"/>
    <cellStyle name="Comma 16 11 3 2" xfId="2943" xr:uid="{00000000-0005-0000-0000-0000E2030000}"/>
    <cellStyle name="Comma 16 11 3 3" xfId="5437" xr:uid="{00000000-0005-0000-0000-0000E3030000}"/>
    <cellStyle name="Comma 16 11 4" xfId="349" xr:uid="{00000000-0005-0000-0000-0000E4030000}"/>
    <cellStyle name="Comma 16 11 4 2" xfId="2944" xr:uid="{00000000-0005-0000-0000-0000E5030000}"/>
    <cellStyle name="Comma 16 11 4 3" xfId="5438" xr:uid="{00000000-0005-0000-0000-0000E6030000}"/>
    <cellStyle name="Comma 16 11 5" xfId="350" xr:uid="{00000000-0005-0000-0000-0000E7030000}"/>
    <cellStyle name="Comma 16 11 5 2" xfId="2945" xr:uid="{00000000-0005-0000-0000-0000E8030000}"/>
    <cellStyle name="Comma 16 11 5 3" xfId="5439" xr:uid="{00000000-0005-0000-0000-0000E9030000}"/>
    <cellStyle name="Comma 16 11 6" xfId="351" xr:uid="{00000000-0005-0000-0000-0000EA030000}"/>
    <cellStyle name="Comma 16 11 6 2" xfId="2946" xr:uid="{00000000-0005-0000-0000-0000EB030000}"/>
    <cellStyle name="Comma 16 11 6 3" xfId="5440" xr:uid="{00000000-0005-0000-0000-0000EC030000}"/>
    <cellStyle name="Comma 16 11 7" xfId="352" xr:uid="{00000000-0005-0000-0000-0000ED030000}"/>
    <cellStyle name="Comma 16 11 7 2" xfId="2947" xr:uid="{00000000-0005-0000-0000-0000EE030000}"/>
    <cellStyle name="Comma 16 11 7 3" xfId="5441" xr:uid="{00000000-0005-0000-0000-0000EF030000}"/>
    <cellStyle name="Comma 16 11 8" xfId="353" xr:uid="{00000000-0005-0000-0000-0000F0030000}"/>
    <cellStyle name="Comma 16 11 8 2" xfId="2948" xr:uid="{00000000-0005-0000-0000-0000F1030000}"/>
    <cellStyle name="Comma 16 11 8 3" xfId="5442" xr:uid="{00000000-0005-0000-0000-0000F2030000}"/>
    <cellStyle name="Comma 16 11 9" xfId="354" xr:uid="{00000000-0005-0000-0000-0000F3030000}"/>
    <cellStyle name="Comma 16 11 9 2" xfId="2949" xr:uid="{00000000-0005-0000-0000-0000F4030000}"/>
    <cellStyle name="Comma 16 11 9 3" xfId="5443" xr:uid="{00000000-0005-0000-0000-0000F5030000}"/>
    <cellStyle name="Comma 16 12" xfId="355" xr:uid="{00000000-0005-0000-0000-0000F6030000}"/>
    <cellStyle name="Comma 16 12 10" xfId="356" xr:uid="{00000000-0005-0000-0000-0000F7030000}"/>
    <cellStyle name="Comma 16 12 10 2" xfId="2951" xr:uid="{00000000-0005-0000-0000-0000F8030000}"/>
    <cellStyle name="Comma 16 12 10 3" xfId="5445" xr:uid="{00000000-0005-0000-0000-0000F9030000}"/>
    <cellStyle name="Comma 16 12 11" xfId="357" xr:uid="{00000000-0005-0000-0000-0000FA030000}"/>
    <cellStyle name="Comma 16 12 11 2" xfId="2952" xr:uid="{00000000-0005-0000-0000-0000FB030000}"/>
    <cellStyle name="Comma 16 12 11 3" xfId="5446" xr:uid="{00000000-0005-0000-0000-0000FC030000}"/>
    <cellStyle name="Comma 16 12 12" xfId="358" xr:uid="{00000000-0005-0000-0000-0000FD030000}"/>
    <cellStyle name="Comma 16 12 12 2" xfId="2953" xr:uid="{00000000-0005-0000-0000-0000FE030000}"/>
    <cellStyle name="Comma 16 12 12 3" xfId="5447" xr:uid="{00000000-0005-0000-0000-0000FF030000}"/>
    <cellStyle name="Comma 16 12 13" xfId="359" xr:uid="{00000000-0005-0000-0000-000000040000}"/>
    <cellStyle name="Comma 16 12 13 2" xfId="2954" xr:uid="{00000000-0005-0000-0000-000001040000}"/>
    <cellStyle name="Comma 16 12 13 3" xfId="5448" xr:uid="{00000000-0005-0000-0000-000002040000}"/>
    <cellStyle name="Comma 16 12 14" xfId="360" xr:uid="{00000000-0005-0000-0000-000003040000}"/>
    <cellStyle name="Comma 16 12 14 2" xfId="2955" xr:uid="{00000000-0005-0000-0000-000004040000}"/>
    <cellStyle name="Comma 16 12 14 3" xfId="5449" xr:uid="{00000000-0005-0000-0000-000005040000}"/>
    <cellStyle name="Comma 16 12 15" xfId="361" xr:uid="{00000000-0005-0000-0000-000006040000}"/>
    <cellStyle name="Comma 16 12 15 2" xfId="2956" xr:uid="{00000000-0005-0000-0000-000007040000}"/>
    <cellStyle name="Comma 16 12 15 3" xfId="5450" xr:uid="{00000000-0005-0000-0000-000008040000}"/>
    <cellStyle name="Comma 16 12 16" xfId="2950" xr:uid="{00000000-0005-0000-0000-000009040000}"/>
    <cellStyle name="Comma 16 12 17" xfId="5444" xr:uid="{00000000-0005-0000-0000-00000A040000}"/>
    <cellStyle name="Comma 16 12 2" xfId="362" xr:uid="{00000000-0005-0000-0000-00000B040000}"/>
    <cellStyle name="Comma 16 12 2 2" xfId="2957" xr:uid="{00000000-0005-0000-0000-00000C040000}"/>
    <cellStyle name="Comma 16 12 2 3" xfId="5451" xr:uid="{00000000-0005-0000-0000-00000D040000}"/>
    <cellStyle name="Comma 16 12 3" xfId="363" xr:uid="{00000000-0005-0000-0000-00000E040000}"/>
    <cellStyle name="Comma 16 12 3 2" xfId="2958" xr:uid="{00000000-0005-0000-0000-00000F040000}"/>
    <cellStyle name="Comma 16 12 3 3" xfId="5452" xr:uid="{00000000-0005-0000-0000-000010040000}"/>
    <cellStyle name="Comma 16 12 4" xfId="364" xr:uid="{00000000-0005-0000-0000-000011040000}"/>
    <cellStyle name="Comma 16 12 4 2" xfId="2959" xr:uid="{00000000-0005-0000-0000-000012040000}"/>
    <cellStyle name="Comma 16 12 4 3" xfId="5453" xr:uid="{00000000-0005-0000-0000-000013040000}"/>
    <cellStyle name="Comma 16 12 5" xfId="365" xr:uid="{00000000-0005-0000-0000-000014040000}"/>
    <cellStyle name="Comma 16 12 5 2" xfId="2960" xr:uid="{00000000-0005-0000-0000-000015040000}"/>
    <cellStyle name="Comma 16 12 5 3" xfId="5454" xr:uid="{00000000-0005-0000-0000-000016040000}"/>
    <cellStyle name="Comma 16 12 6" xfId="366" xr:uid="{00000000-0005-0000-0000-000017040000}"/>
    <cellStyle name="Comma 16 12 6 2" xfId="2961" xr:uid="{00000000-0005-0000-0000-000018040000}"/>
    <cellStyle name="Comma 16 12 6 3" xfId="5455" xr:uid="{00000000-0005-0000-0000-000019040000}"/>
    <cellStyle name="Comma 16 12 7" xfId="367" xr:uid="{00000000-0005-0000-0000-00001A040000}"/>
    <cellStyle name="Comma 16 12 7 2" xfId="2962" xr:uid="{00000000-0005-0000-0000-00001B040000}"/>
    <cellStyle name="Comma 16 12 7 3" xfId="5456" xr:uid="{00000000-0005-0000-0000-00001C040000}"/>
    <cellStyle name="Comma 16 12 8" xfId="368" xr:uid="{00000000-0005-0000-0000-00001D040000}"/>
    <cellStyle name="Comma 16 12 8 2" xfId="2963" xr:uid="{00000000-0005-0000-0000-00001E040000}"/>
    <cellStyle name="Comma 16 12 8 3" xfId="5457" xr:uid="{00000000-0005-0000-0000-00001F040000}"/>
    <cellStyle name="Comma 16 12 9" xfId="369" xr:uid="{00000000-0005-0000-0000-000020040000}"/>
    <cellStyle name="Comma 16 12 9 2" xfId="2964" xr:uid="{00000000-0005-0000-0000-000021040000}"/>
    <cellStyle name="Comma 16 12 9 3" xfId="5458" xr:uid="{00000000-0005-0000-0000-000022040000}"/>
    <cellStyle name="Comma 16 13" xfId="370" xr:uid="{00000000-0005-0000-0000-000023040000}"/>
    <cellStyle name="Comma 16 13 2" xfId="2965" xr:uid="{00000000-0005-0000-0000-000024040000}"/>
    <cellStyle name="Comma 16 13 3" xfId="5459" xr:uid="{00000000-0005-0000-0000-000025040000}"/>
    <cellStyle name="Comma 16 14" xfId="371" xr:uid="{00000000-0005-0000-0000-000026040000}"/>
    <cellStyle name="Comma 16 14 2" xfId="2966" xr:uid="{00000000-0005-0000-0000-000027040000}"/>
    <cellStyle name="Comma 16 14 3" xfId="5460" xr:uid="{00000000-0005-0000-0000-000028040000}"/>
    <cellStyle name="Comma 16 15" xfId="372" xr:uid="{00000000-0005-0000-0000-000029040000}"/>
    <cellStyle name="Comma 16 15 2" xfId="2967" xr:uid="{00000000-0005-0000-0000-00002A040000}"/>
    <cellStyle name="Comma 16 15 3" xfId="5461" xr:uid="{00000000-0005-0000-0000-00002B040000}"/>
    <cellStyle name="Comma 16 16" xfId="373" xr:uid="{00000000-0005-0000-0000-00002C040000}"/>
    <cellStyle name="Comma 16 16 2" xfId="2968" xr:uid="{00000000-0005-0000-0000-00002D040000}"/>
    <cellStyle name="Comma 16 16 3" xfId="5462" xr:uid="{00000000-0005-0000-0000-00002E040000}"/>
    <cellStyle name="Comma 16 17" xfId="374" xr:uid="{00000000-0005-0000-0000-00002F040000}"/>
    <cellStyle name="Comma 16 17 2" xfId="2969" xr:uid="{00000000-0005-0000-0000-000030040000}"/>
    <cellStyle name="Comma 16 17 3" xfId="5463" xr:uid="{00000000-0005-0000-0000-000031040000}"/>
    <cellStyle name="Comma 16 18" xfId="375" xr:uid="{00000000-0005-0000-0000-000032040000}"/>
    <cellStyle name="Comma 16 18 2" xfId="2970" xr:uid="{00000000-0005-0000-0000-000033040000}"/>
    <cellStyle name="Comma 16 18 3" xfId="5464" xr:uid="{00000000-0005-0000-0000-000034040000}"/>
    <cellStyle name="Comma 16 19" xfId="376" xr:uid="{00000000-0005-0000-0000-000035040000}"/>
    <cellStyle name="Comma 16 19 2" xfId="2971" xr:uid="{00000000-0005-0000-0000-000036040000}"/>
    <cellStyle name="Comma 16 19 3" xfId="5465" xr:uid="{00000000-0005-0000-0000-000037040000}"/>
    <cellStyle name="Comma 16 2" xfId="377" xr:uid="{00000000-0005-0000-0000-000038040000}"/>
    <cellStyle name="Comma 16 2 10" xfId="378" xr:uid="{00000000-0005-0000-0000-000039040000}"/>
    <cellStyle name="Comma 16 2 10 2" xfId="2973" xr:uid="{00000000-0005-0000-0000-00003A040000}"/>
    <cellStyle name="Comma 16 2 10 3" xfId="5467" xr:uid="{00000000-0005-0000-0000-00003B040000}"/>
    <cellStyle name="Comma 16 2 11" xfId="379" xr:uid="{00000000-0005-0000-0000-00003C040000}"/>
    <cellStyle name="Comma 16 2 11 2" xfId="2974" xr:uid="{00000000-0005-0000-0000-00003D040000}"/>
    <cellStyle name="Comma 16 2 11 3" xfId="5468" xr:uid="{00000000-0005-0000-0000-00003E040000}"/>
    <cellStyle name="Comma 16 2 12" xfId="380" xr:uid="{00000000-0005-0000-0000-00003F040000}"/>
    <cellStyle name="Comma 16 2 12 2" xfId="2975" xr:uid="{00000000-0005-0000-0000-000040040000}"/>
    <cellStyle name="Comma 16 2 12 3" xfId="5469" xr:uid="{00000000-0005-0000-0000-000041040000}"/>
    <cellStyle name="Comma 16 2 13" xfId="381" xr:uid="{00000000-0005-0000-0000-000042040000}"/>
    <cellStyle name="Comma 16 2 13 2" xfId="2976" xr:uid="{00000000-0005-0000-0000-000043040000}"/>
    <cellStyle name="Comma 16 2 13 3" xfId="5470" xr:uid="{00000000-0005-0000-0000-000044040000}"/>
    <cellStyle name="Comma 16 2 14" xfId="382" xr:uid="{00000000-0005-0000-0000-000045040000}"/>
    <cellStyle name="Comma 16 2 14 2" xfId="2977" xr:uid="{00000000-0005-0000-0000-000046040000}"/>
    <cellStyle name="Comma 16 2 14 3" xfId="5471" xr:uid="{00000000-0005-0000-0000-000047040000}"/>
    <cellStyle name="Comma 16 2 15" xfId="383" xr:uid="{00000000-0005-0000-0000-000048040000}"/>
    <cellStyle name="Comma 16 2 15 2" xfId="2978" xr:uid="{00000000-0005-0000-0000-000049040000}"/>
    <cellStyle name="Comma 16 2 15 3" xfId="5472" xr:uid="{00000000-0005-0000-0000-00004A040000}"/>
    <cellStyle name="Comma 16 2 16" xfId="2972" xr:uid="{00000000-0005-0000-0000-00004B040000}"/>
    <cellStyle name="Comma 16 2 17" xfId="5466" xr:uid="{00000000-0005-0000-0000-00004C040000}"/>
    <cellStyle name="Comma 16 2 2" xfId="384" xr:uid="{00000000-0005-0000-0000-00004D040000}"/>
    <cellStyle name="Comma 16 2 2 2" xfId="2979" xr:uid="{00000000-0005-0000-0000-00004E040000}"/>
    <cellStyle name="Comma 16 2 2 3" xfId="5473" xr:uid="{00000000-0005-0000-0000-00004F040000}"/>
    <cellStyle name="Comma 16 2 3" xfId="385" xr:uid="{00000000-0005-0000-0000-000050040000}"/>
    <cellStyle name="Comma 16 2 3 2" xfId="2980" xr:uid="{00000000-0005-0000-0000-000051040000}"/>
    <cellStyle name="Comma 16 2 3 3" xfId="5474" xr:uid="{00000000-0005-0000-0000-000052040000}"/>
    <cellStyle name="Comma 16 2 4" xfId="386" xr:uid="{00000000-0005-0000-0000-000053040000}"/>
    <cellStyle name="Comma 16 2 4 2" xfId="2981" xr:uid="{00000000-0005-0000-0000-000054040000}"/>
    <cellStyle name="Comma 16 2 4 3" xfId="5475" xr:uid="{00000000-0005-0000-0000-000055040000}"/>
    <cellStyle name="Comma 16 2 5" xfId="387" xr:uid="{00000000-0005-0000-0000-000056040000}"/>
    <cellStyle name="Comma 16 2 5 2" xfId="2982" xr:uid="{00000000-0005-0000-0000-000057040000}"/>
    <cellStyle name="Comma 16 2 5 3" xfId="5476" xr:uid="{00000000-0005-0000-0000-000058040000}"/>
    <cellStyle name="Comma 16 2 6" xfId="388" xr:uid="{00000000-0005-0000-0000-000059040000}"/>
    <cellStyle name="Comma 16 2 6 2" xfId="2983" xr:uid="{00000000-0005-0000-0000-00005A040000}"/>
    <cellStyle name="Comma 16 2 6 3" xfId="5477" xr:uid="{00000000-0005-0000-0000-00005B040000}"/>
    <cellStyle name="Comma 16 2 7" xfId="389" xr:uid="{00000000-0005-0000-0000-00005C040000}"/>
    <cellStyle name="Comma 16 2 7 2" xfId="2984" xr:uid="{00000000-0005-0000-0000-00005D040000}"/>
    <cellStyle name="Comma 16 2 7 3" xfId="5478" xr:uid="{00000000-0005-0000-0000-00005E040000}"/>
    <cellStyle name="Comma 16 2 8" xfId="390" xr:uid="{00000000-0005-0000-0000-00005F040000}"/>
    <cellStyle name="Comma 16 2 8 2" xfId="2985" xr:uid="{00000000-0005-0000-0000-000060040000}"/>
    <cellStyle name="Comma 16 2 8 3" xfId="5479" xr:uid="{00000000-0005-0000-0000-000061040000}"/>
    <cellStyle name="Comma 16 2 9" xfId="391" xr:uid="{00000000-0005-0000-0000-000062040000}"/>
    <cellStyle name="Comma 16 2 9 2" xfId="2986" xr:uid="{00000000-0005-0000-0000-000063040000}"/>
    <cellStyle name="Comma 16 2 9 3" xfId="5480" xr:uid="{00000000-0005-0000-0000-000064040000}"/>
    <cellStyle name="Comma 16 20" xfId="392" xr:uid="{00000000-0005-0000-0000-000065040000}"/>
    <cellStyle name="Comma 16 20 2" xfId="2987" xr:uid="{00000000-0005-0000-0000-000066040000}"/>
    <cellStyle name="Comma 16 20 3" xfId="5481" xr:uid="{00000000-0005-0000-0000-000067040000}"/>
    <cellStyle name="Comma 16 21" xfId="393" xr:uid="{00000000-0005-0000-0000-000068040000}"/>
    <cellStyle name="Comma 16 21 2" xfId="2988" xr:uid="{00000000-0005-0000-0000-000069040000}"/>
    <cellStyle name="Comma 16 21 3" xfId="5482" xr:uid="{00000000-0005-0000-0000-00006A040000}"/>
    <cellStyle name="Comma 16 22" xfId="394" xr:uid="{00000000-0005-0000-0000-00006B040000}"/>
    <cellStyle name="Comma 16 22 2" xfId="2989" xr:uid="{00000000-0005-0000-0000-00006C040000}"/>
    <cellStyle name="Comma 16 22 3" xfId="5483" xr:uid="{00000000-0005-0000-0000-00006D040000}"/>
    <cellStyle name="Comma 16 23" xfId="395" xr:uid="{00000000-0005-0000-0000-00006E040000}"/>
    <cellStyle name="Comma 16 23 2" xfId="2990" xr:uid="{00000000-0005-0000-0000-00006F040000}"/>
    <cellStyle name="Comma 16 23 3" xfId="5484" xr:uid="{00000000-0005-0000-0000-000070040000}"/>
    <cellStyle name="Comma 16 24" xfId="396" xr:uid="{00000000-0005-0000-0000-000071040000}"/>
    <cellStyle name="Comma 16 24 2" xfId="2991" xr:uid="{00000000-0005-0000-0000-000072040000}"/>
    <cellStyle name="Comma 16 24 3" xfId="5485" xr:uid="{00000000-0005-0000-0000-000073040000}"/>
    <cellStyle name="Comma 16 25" xfId="397" xr:uid="{00000000-0005-0000-0000-000074040000}"/>
    <cellStyle name="Comma 16 25 2" xfId="2992" xr:uid="{00000000-0005-0000-0000-000075040000}"/>
    <cellStyle name="Comma 16 25 3" xfId="5486" xr:uid="{00000000-0005-0000-0000-000076040000}"/>
    <cellStyle name="Comma 16 26" xfId="398" xr:uid="{00000000-0005-0000-0000-000077040000}"/>
    <cellStyle name="Comma 16 26 2" xfId="2993" xr:uid="{00000000-0005-0000-0000-000078040000}"/>
    <cellStyle name="Comma 16 26 3" xfId="5487" xr:uid="{00000000-0005-0000-0000-000079040000}"/>
    <cellStyle name="Comma 16 27" xfId="399" xr:uid="{00000000-0005-0000-0000-00007A040000}"/>
    <cellStyle name="Comma 16 27 2" xfId="2994" xr:uid="{00000000-0005-0000-0000-00007B040000}"/>
    <cellStyle name="Comma 16 27 3" xfId="5488" xr:uid="{00000000-0005-0000-0000-00007C040000}"/>
    <cellStyle name="Comma 16 28" xfId="400" xr:uid="{00000000-0005-0000-0000-00007D040000}"/>
    <cellStyle name="Comma 16 28 2" xfId="2995" xr:uid="{00000000-0005-0000-0000-00007E040000}"/>
    <cellStyle name="Comma 16 28 3" xfId="5489" xr:uid="{00000000-0005-0000-0000-00007F040000}"/>
    <cellStyle name="Comma 16 29" xfId="401" xr:uid="{00000000-0005-0000-0000-000080040000}"/>
    <cellStyle name="Comma 16 29 2" xfId="2996" xr:uid="{00000000-0005-0000-0000-000081040000}"/>
    <cellStyle name="Comma 16 29 3" xfId="5490" xr:uid="{00000000-0005-0000-0000-000082040000}"/>
    <cellStyle name="Comma 16 3" xfId="402" xr:uid="{00000000-0005-0000-0000-000083040000}"/>
    <cellStyle name="Comma 16 3 10" xfId="403" xr:uid="{00000000-0005-0000-0000-000084040000}"/>
    <cellStyle name="Comma 16 3 10 2" xfId="2998" xr:uid="{00000000-0005-0000-0000-000085040000}"/>
    <cellStyle name="Comma 16 3 10 3" xfId="5492" xr:uid="{00000000-0005-0000-0000-000086040000}"/>
    <cellStyle name="Comma 16 3 11" xfId="404" xr:uid="{00000000-0005-0000-0000-000087040000}"/>
    <cellStyle name="Comma 16 3 11 2" xfId="2999" xr:uid="{00000000-0005-0000-0000-000088040000}"/>
    <cellStyle name="Comma 16 3 11 3" xfId="5493" xr:uid="{00000000-0005-0000-0000-000089040000}"/>
    <cellStyle name="Comma 16 3 12" xfId="405" xr:uid="{00000000-0005-0000-0000-00008A040000}"/>
    <cellStyle name="Comma 16 3 12 2" xfId="3000" xr:uid="{00000000-0005-0000-0000-00008B040000}"/>
    <cellStyle name="Comma 16 3 12 3" xfId="5494" xr:uid="{00000000-0005-0000-0000-00008C040000}"/>
    <cellStyle name="Comma 16 3 13" xfId="406" xr:uid="{00000000-0005-0000-0000-00008D040000}"/>
    <cellStyle name="Comma 16 3 13 2" xfId="3001" xr:uid="{00000000-0005-0000-0000-00008E040000}"/>
    <cellStyle name="Comma 16 3 13 3" xfId="5495" xr:uid="{00000000-0005-0000-0000-00008F040000}"/>
    <cellStyle name="Comma 16 3 14" xfId="407" xr:uid="{00000000-0005-0000-0000-000090040000}"/>
    <cellStyle name="Comma 16 3 14 2" xfId="3002" xr:uid="{00000000-0005-0000-0000-000091040000}"/>
    <cellStyle name="Comma 16 3 14 3" xfId="5496" xr:uid="{00000000-0005-0000-0000-000092040000}"/>
    <cellStyle name="Comma 16 3 15" xfId="408" xr:uid="{00000000-0005-0000-0000-000093040000}"/>
    <cellStyle name="Comma 16 3 15 2" xfId="3003" xr:uid="{00000000-0005-0000-0000-000094040000}"/>
    <cellStyle name="Comma 16 3 15 3" xfId="5497" xr:uid="{00000000-0005-0000-0000-000095040000}"/>
    <cellStyle name="Comma 16 3 16" xfId="2997" xr:uid="{00000000-0005-0000-0000-000096040000}"/>
    <cellStyle name="Comma 16 3 17" xfId="5491" xr:uid="{00000000-0005-0000-0000-000097040000}"/>
    <cellStyle name="Comma 16 3 2" xfId="409" xr:uid="{00000000-0005-0000-0000-000098040000}"/>
    <cellStyle name="Comma 16 3 2 2" xfId="3004" xr:uid="{00000000-0005-0000-0000-000099040000}"/>
    <cellStyle name="Comma 16 3 2 3" xfId="5498" xr:uid="{00000000-0005-0000-0000-00009A040000}"/>
    <cellStyle name="Comma 16 3 3" xfId="410" xr:uid="{00000000-0005-0000-0000-00009B040000}"/>
    <cellStyle name="Comma 16 3 3 2" xfId="3005" xr:uid="{00000000-0005-0000-0000-00009C040000}"/>
    <cellStyle name="Comma 16 3 3 3" xfId="5499" xr:uid="{00000000-0005-0000-0000-00009D040000}"/>
    <cellStyle name="Comma 16 3 4" xfId="411" xr:uid="{00000000-0005-0000-0000-00009E040000}"/>
    <cellStyle name="Comma 16 3 4 2" xfId="3006" xr:uid="{00000000-0005-0000-0000-00009F040000}"/>
    <cellStyle name="Comma 16 3 4 3" xfId="5500" xr:uid="{00000000-0005-0000-0000-0000A0040000}"/>
    <cellStyle name="Comma 16 3 5" xfId="412" xr:uid="{00000000-0005-0000-0000-0000A1040000}"/>
    <cellStyle name="Comma 16 3 5 2" xfId="3007" xr:uid="{00000000-0005-0000-0000-0000A2040000}"/>
    <cellStyle name="Comma 16 3 5 3" xfId="5501" xr:uid="{00000000-0005-0000-0000-0000A3040000}"/>
    <cellStyle name="Comma 16 3 6" xfId="413" xr:uid="{00000000-0005-0000-0000-0000A4040000}"/>
    <cellStyle name="Comma 16 3 6 2" xfId="3008" xr:uid="{00000000-0005-0000-0000-0000A5040000}"/>
    <cellStyle name="Comma 16 3 6 3" xfId="5502" xr:uid="{00000000-0005-0000-0000-0000A6040000}"/>
    <cellStyle name="Comma 16 3 7" xfId="414" xr:uid="{00000000-0005-0000-0000-0000A7040000}"/>
    <cellStyle name="Comma 16 3 7 2" xfId="3009" xr:uid="{00000000-0005-0000-0000-0000A8040000}"/>
    <cellStyle name="Comma 16 3 7 3" xfId="5503" xr:uid="{00000000-0005-0000-0000-0000A9040000}"/>
    <cellStyle name="Comma 16 3 8" xfId="415" xr:uid="{00000000-0005-0000-0000-0000AA040000}"/>
    <cellStyle name="Comma 16 3 8 2" xfId="3010" xr:uid="{00000000-0005-0000-0000-0000AB040000}"/>
    <cellStyle name="Comma 16 3 8 3" xfId="5504" xr:uid="{00000000-0005-0000-0000-0000AC040000}"/>
    <cellStyle name="Comma 16 3 9" xfId="416" xr:uid="{00000000-0005-0000-0000-0000AD040000}"/>
    <cellStyle name="Comma 16 3 9 2" xfId="3011" xr:uid="{00000000-0005-0000-0000-0000AE040000}"/>
    <cellStyle name="Comma 16 3 9 3" xfId="5505" xr:uid="{00000000-0005-0000-0000-0000AF040000}"/>
    <cellStyle name="Comma 16 30" xfId="417" xr:uid="{00000000-0005-0000-0000-0000B0040000}"/>
    <cellStyle name="Comma 16 30 2" xfId="3012" xr:uid="{00000000-0005-0000-0000-0000B1040000}"/>
    <cellStyle name="Comma 16 30 3" xfId="5506" xr:uid="{00000000-0005-0000-0000-0000B2040000}"/>
    <cellStyle name="Comma 16 31" xfId="418" xr:uid="{00000000-0005-0000-0000-0000B3040000}"/>
    <cellStyle name="Comma 16 31 2" xfId="3013" xr:uid="{00000000-0005-0000-0000-0000B4040000}"/>
    <cellStyle name="Comma 16 31 3" xfId="5507" xr:uid="{00000000-0005-0000-0000-0000B5040000}"/>
    <cellStyle name="Comma 16 32" xfId="419" xr:uid="{00000000-0005-0000-0000-0000B6040000}"/>
    <cellStyle name="Comma 16 32 2" xfId="3014" xr:uid="{00000000-0005-0000-0000-0000B7040000}"/>
    <cellStyle name="Comma 16 32 3" xfId="5508" xr:uid="{00000000-0005-0000-0000-0000B8040000}"/>
    <cellStyle name="Comma 16 33" xfId="420" xr:uid="{00000000-0005-0000-0000-0000B9040000}"/>
    <cellStyle name="Comma 16 33 2" xfId="3015" xr:uid="{00000000-0005-0000-0000-0000BA040000}"/>
    <cellStyle name="Comma 16 33 3" xfId="5509" xr:uid="{00000000-0005-0000-0000-0000BB040000}"/>
    <cellStyle name="Comma 16 34" xfId="421" xr:uid="{00000000-0005-0000-0000-0000BC040000}"/>
    <cellStyle name="Comma 16 34 2" xfId="3016" xr:uid="{00000000-0005-0000-0000-0000BD040000}"/>
    <cellStyle name="Comma 16 34 3" xfId="5510" xr:uid="{00000000-0005-0000-0000-0000BE040000}"/>
    <cellStyle name="Comma 16 35" xfId="422" xr:uid="{00000000-0005-0000-0000-0000BF040000}"/>
    <cellStyle name="Comma 16 35 2" xfId="3017" xr:uid="{00000000-0005-0000-0000-0000C0040000}"/>
    <cellStyle name="Comma 16 35 3" xfId="5511" xr:uid="{00000000-0005-0000-0000-0000C1040000}"/>
    <cellStyle name="Comma 16 36" xfId="423" xr:uid="{00000000-0005-0000-0000-0000C2040000}"/>
    <cellStyle name="Comma 16 36 2" xfId="3018" xr:uid="{00000000-0005-0000-0000-0000C3040000}"/>
    <cellStyle name="Comma 16 36 3" xfId="5512" xr:uid="{00000000-0005-0000-0000-0000C4040000}"/>
    <cellStyle name="Comma 16 37" xfId="2919" xr:uid="{00000000-0005-0000-0000-0000C5040000}"/>
    <cellStyle name="Comma 16 38" xfId="5413" xr:uid="{00000000-0005-0000-0000-0000C6040000}"/>
    <cellStyle name="Comma 16 4" xfId="424" xr:uid="{00000000-0005-0000-0000-0000C7040000}"/>
    <cellStyle name="Comma 16 4 10" xfId="425" xr:uid="{00000000-0005-0000-0000-0000C8040000}"/>
    <cellStyle name="Comma 16 4 10 2" xfId="3020" xr:uid="{00000000-0005-0000-0000-0000C9040000}"/>
    <cellStyle name="Comma 16 4 10 3" xfId="5514" xr:uid="{00000000-0005-0000-0000-0000CA040000}"/>
    <cellStyle name="Comma 16 4 11" xfId="426" xr:uid="{00000000-0005-0000-0000-0000CB040000}"/>
    <cellStyle name="Comma 16 4 11 2" xfId="3021" xr:uid="{00000000-0005-0000-0000-0000CC040000}"/>
    <cellStyle name="Comma 16 4 11 3" xfId="5515" xr:uid="{00000000-0005-0000-0000-0000CD040000}"/>
    <cellStyle name="Comma 16 4 12" xfId="427" xr:uid="{00000000-0005-0000-0000-0000CE040000}"/>
    <cellStyle name="Comma 16 4 12 2" xfId="3022" xr:uid="{00000000-0005-0000-0000-0000CF040000}"/>
    <cellStyle name="Comma 16 4 12 3" xfId="5516" xr:uid="{00000000-0005-0000-0000-0000D0040000}"/>
    <cellStyle name="Comma 16 4 13" xfId="428" xr:uid="{00000000-0005-0000-0000-0000D1040000}"/>
    <cellStyle name="Comma 16 4 13 2" xfId="3023" xr:uid="{00000000-0005-0000-0000-0000D2040000}"/>
    <cellStyle name="Comma 16 4 13 3" xfId="5517" xr:uid="{00000000-0005-0000-0000-0000D3040000}"/>
    <cellStyle name="Comma 16 4 14" xfId="429" xr:uid="{00000000-0005-0000-0000-0000D4040000}"/>
    <cellStyle name="Comma 16 4 14 2" xfId="3024" xr:uid="{00000000-0005-0000-0000-0000D5040000}"/>
    <cellStyle name="Comma 16 4 14 3" xfId="5518" xr:uid="{00000000-0005-0000-0000-0000D6040000}"/>
    <cellStyle name="Comma 16 4 15" xfId="430" xr:uid="{00000000-0005-0000-0000-0000D7040000}"/>
    <cellStyle name="Comma 16 4 15 2" xfId="3025" xr:uid="{00000000-0005-0000-0000-0000D8040000}"/>
    <cellStyle name="Comma 16 4 15 3" xfId="5519" xr:uid="{00000000-0005-0000-0000-0000D9040000}"/>
    <cellStyle name="Comma 16 4 16" xfId="3019" xr:uid="{00000000-0005-0000-0000-0000DA040000}"/>
    <cellStyle name="Comma 16 4 17" xfId="5513" xr:uid="{00000000-0005-0000-0000-0000DB040000}"/>
    <cellStyle name="Comma 16 4 2" xfId="431" xr:uid="{00000000-0005-0000-0000-0000DC040000}"/>
    <cellStyle name="Comma 16 4 2 2" xfId="3026" xr:uid="{00000000-0005-0000-0000-0000DD040000}"/>
    <cellStyle name="Comma 16 4 2 3" xfId="5520" xr:uid="{00000000-0005-0000-0000-0000DE040000}"/>
    <cellStyle name="Comma 16 4 3" xfId="432" xr:uid="{00000000-0005-0000-0000-0000DF040000}"/>
    <cellStyle name="Comma 16 4 3 2" xfId="3027" xr:uid="{00000000-0005-0000-0000-0000E0040000}"/>
    <cellStyle name="Comma 16 4 3 3" xfId="5521" xr:uid="{00000000-0005-0000-0000-0000E1040000}"/>
    <cellStyle name="Comma 16 4 4" xfId="433" xr:uid="{00000000-0005-0000-0000-0000E2040000}"/>
    <cellStyle name="Comma 16 4 4 2" xfId="3028" xr:uid="{00000000-0005-0000-0000-0000E3040000}"/>
    <cellStyle name="Comma 16 4 4 3" xfId="5522" xr:uid="{00000000-0005-0000-0000-0000E4040000}"/>
    <cellStyle name="Comma 16 4 5" xfId="434" xr:uid="{00000000-0005-0000-0000-0000E5040000}"/>
    <cellStyle name="Comma 16 4 5 2" xfId="3029" xr:uid="{00000000-0005-0000-0000-0000E6040000}"/>
    <cellStyle name="Comma 16 4 5 3" xfId="5523" xr:uid="{00000000-0005-0000-0000-0000E7040000}"/>
    <cellStyle name="Comma 16 4 6" xfId="435" xr:uid="{00000000-0005-0000-0000-0000E8040000}"/>
    <cellStyle name="Comma 16 4 6 2" xfId="3030" xr:uid="{00000000-0005-0000-0000-0000E9040000}"/>
    <cellStyle name="Comma 16 4 6 3" xfId="5524" xr:uid="{00000000-0005-0000-0000-0000EA040000}"/>
    <cellStyle name="Comma 16 4 7" xfId="436" xr:uid="{00000000-0005-0000-0000-0000EB040000}"/>
    <cellStyle name="Comma 16 4 7 2" xfId="3031" xr:uid="{00000000-0005-0000-0000-0000EC040000}"/>
    <cellStyle name="Comma 16 4 7 3" xfId="5525" xr:uid="{00000000-0005-0000-0000-0000ED040000}"/>
    <cellStyle name="Comma 16 4 8" xfId="437" xr:uid="{00000000-0005-0000-0000-0000EE040000}"/>
    <cellStyle name="Comma 16 4 8 2" xfId="3032" xr:uid="{00000000-0005-0000-0000-0000EF040000}"/>
    <cellStyle name="Comma 16 4 8 3" xfId="5526" xr:uid="{00000000-0005-0000-0000-0000F0040000}"/>
    <cellStyle name="Comma 16 4 9" xfId="438" xr:uid="{00000000-0005-0000-0000-0000F1040000}"/>
    <cellStyle name="Comma 16 4 9 2" xfId="3033" xr:uid="{00000000-0005-0000-0000-0000F2040000}"/>
    <cellStyle name="Comma 16 4 9 3" xfId="5527" xr:uid="{00000000-0005-0000-0000-0000F3040000}"/>
    <cellStyle name="Comma 16 5" xfId="439" xr:uid="{00000000-0005-0000-0000-0000F4040000}"/>
    <cellStyle name="Comma 16 5 10" xfId="440" xr:uid="{00000000-0005-0000-0000-0000F5040000}"/>
    <cellStyle name="Comma 16 5 10 2" xfId="3035" xr:uid="{00000000-0005-0000-0000-0000F6040000}"/>
    <cellStyle name="Comma 16 5 10 3" xfId="5529" xr:uid="{00000000-0005-0000-0000-0000F7040000}"/>
    <cellStyle name="Comma 16 5 11" xfId="441" xr:uid="{00000000-0005-0000-0000-0000F8040000}"/>
    <cellStyle name="Comma 16 5 11 2" xfId="3036" xr:uid="{00000000-0005-0000-0000-0000F9040000}"/>
    <cellStyle name="Comma 16 5 11 3" xfId="5530" xr:uid="{00000000-0005-0000-0000-0000FA040000}"/>
    <cellStyle name="Comma 16 5 12" xfId="442" xr:uid="{00000000-0005-0000-0000-0000FB040000}"/>
    <cellStyle name="Comma 16 5 12 2" xfId="3037" xr:uid="{00000000-0005-0000-0000-0000FC040000}"/>
    <cellStyle name="Comma 16 5 12 3" xfId="5531" xr:uid="{00000000-0005-0000-0000-0000FD040000}"/>
    <cellStyle name="Comma 16 5 13" xfId="443" xr:uid="{00000000-0005-0000-0000-0000FE040000}"/>
    <cellStyle name="Comma 16 5 13 2" xfId="3038" xr:uid="{00000000-0005-0000-0000-0000FF040000}"/>
    <cellStyle name="Comma 16 5 13 3" xfId="5532" xr:uid="{00000000-0005-0000-0000-000000050000}"/>
    <cellStyle name="Comma 16 5 14" xfId="444" xr:uid="{00000000-0005-0000-0000-000001050000}"/>
    <cellStyle name="Comma 16 5 14 2" xfId="3039" xr:uid="{00000000-0005-0000-0000-000002050000}"/>
    <cellStyle name="Comma 16 5 14 3" xfId="5533" xr:uid="{00000000-0005-0000-0000-000003050000}"/>
    <cellStyle name="Comma 16 5 15" xfId="445" xr:uid="{00000000-0005-0000-0000-000004050000}"/>
    <cellStyle name="Comma 16 5 15 2" xfId="3040" xr:uid="{00000000-0005-0000-0000-000005050000}"/>
    <cellStyle name="Comma 16 5 15 3" xfId="5534" xr:uid="{00000000-0005-0000-0000-000006050000}"/>
    <cellStyle name="Comma 16 5 16" xfId="3034" xr:uid="{00000000-0005-0000-0000-000007050000}"/>
    <cellStyle name="Comma 16 5 17" xfId="5528" xr:uid="{00000000-0005-0000-0000-000008050000}"/>
    <cellStyle name="Comma 16 5 2" xfId="446" xr:uid="{00000000-0005-0000-0000-000009050000}"/>
    <cellStyle name="Comma 16 5 2 2" xfId="3041" xr:uid="{00000000-0005-0000-0000-00000A050000}"/>
    <cellStyle name="Comma 16 5 2 3" xfId="5535" xr:uid="{00000000-0005-0000-0000-00000B050000}"/>
    <cellStyle name="Comma 16 5 3" xfId="447" xr:uid="{00000000-0005-0000-0000-00000C050000}"/>
    <cellStyle name="Comma 16 5 3 2" xfId="3042" xr:uid="{00000000-0005-0000-0000-00000D050000}"/>
    <cellStyle name="Comma 16 5 3 3" xfId="5536" xr:uid="{00000000-0005-0000-0000-00000E050000}"/>
    <cellStyle name="Comma 16 5 4" xfId="448" xr:uid="{00000000-0005-0000-0000-00000F050000}"/>
    <cellStyle name="Comma 16 5 4 2" xfId="3043" xr:uid="{00000000-0005-0000-0000-000010050000}"/>
    <cellStyle name="Comma 16 5 4 3" xfId="5537" xr:uid="{00000000-0005-0000-0000-000011050000}"/>
    <cellStyle name="Comma 16 5 5" xfId="449" xr:uid="{00000000-0005-0000-0000-000012050000}"/>
    <cellStyle name="Comma 16 5 5 2" xfId="3044" xr:uid="{00000000-0005-0000-0000-000013050000}"/>
    <cellStyle name="Comma 16 5 5 3" xfId="5538" xr:uid="{00000000-0005-0000-0000-000014050000}"/>
    <cellStyle name="Comma 16 5 6" xfId="450" xr:uid="{00000000-0005-0000-0000-000015050000}"/>
    <cellStyle name="Comma 16 5 6 2" xfId="3045" xr:uid="{00000000-0005-0000-0000-000016050000}"/>
    <cellStyle name="Comma 16 5 6 3" xfId="5539" xr:uid="{00000000-0005-0000-0000-000017050000}"/>
    <cellStyle name="Comma 16 5 7" xfId="451" xr:uid="{00000000-0005-0000-0000-000018050000}"/>
    <cellStyle name="Comma 16 5 7 2" xfId="3046" xr:uid="{00000000-0005-0000-0000-000019050000}"/>
    <cellStyle name="Comma 16 5 7 3" xfId="5540" xr:uid="{00000000-0005-0000-0000-00001A050000}"/>
    <cellStyle name="Comma 16 5 8" xfId="452" xr:uid="{00000000-0005-0000-0000-00001B050000}"/>
    <cellStyle name="Comma 16 5 8 2" xfId="3047" xr:uid="{00000000-0005-0000-0000-00001C050000}"/>
    <cellStyle name="Comma 16 5 8 3" xfId="5541" xr:uid="{00000000-0005-0000-0000-00001D050000}"/>
    <cellStyle name="Comma 16 5 9" xfId="453" xr:uid="{00000000-0005-0000-0000-00001E050000}"/>
    <cellStyle name="Comma 16 5 9 2" xfId="3048" xr:uid="{00000000-0005-0000-0000-00001F050000}"/>
    <cellStyle name="Comma 16 5 9 3" xfId="5542" xr:uid="{00000000-0005-0000-0000-000020050000}"/>
    <cellStyle name="Comma 16 6" xfId="454" xr:uid="{00000000-0005-0000-0000-000021050000}"/>
    <cellStyle name="Comma 16 6 10" xfId="455" xr:uid="{00000000-0005-0000-0000-000022050000}"/>
    <cellStyle name="Comma 16 6 10 2" xfId="3050" xr:uid="{00000000-0005-0000-0000-000023050000}"/>
    <cellStyle name="Comma 16 6 10 3" xfId="5544" xr:uid="{00000000-0005-0000-0000-000024050000}"/>
    <cellStyle name="Comma 16 6 11" xfId="456" xr:uid="{00000000-0005-0000-0000-000025050000}"/>
    <cellStyle name="Comma 16 6 11 2" xfId="3051" xr:uid="{00000000-0005-0000-0000-000026050000}"/>
    <cellStyle name="Comma 16 6 11 3" xfId="5545" xr:uid="{00000000-0005-0000-0000-000027050000}"/>
    <cellStyle name="Comma 16 6 12" xfId="457" xr:uid="{00000000-0005-0000-0000-000028050000}"/>
    <cellStyle name="Comma 16 6 12 2" xfId="3052" xr:uid="{00000000-0005-0000-0000-000029050000}"/>
    <cellStyle name="Comma 16 6 12 3" xfId="5546" xr:uid="{00000000-0005-0000-0000-00002A050000}"/>
    <cellStyle name="Comma 16 6 13" xfId="458" xr:uid="{00000000-0005-0000-0000-00002B050000}"/>
    <cellStyle name="Comma 16 6 13 2" xfId="3053" xr:uid="{00000000-0005-0000-0000-00002C050000}"/>
    <cellStyle name="Comma 16 6 13 3" xfId="5547" xr:uid="{00000000-0005-0000-0000-00002D050000}"/>
    <cellStyle name="Comma 16 6 14" xfId="459" xr:uid="{00000000-0005-0000-0000-00002E050000}"/>
    <cellStyle name="Comma 16 6 14 2" xfId="3054" xr:uid="{00000000-0005-0000-0000-00002F050000}"/>
    <cellStyle name="Comma 16 6 14 3" xfId="5548" xr:uid="{00000000-0005-0000-0000-000030050000}"/>
    <cellStyle name="Comma 16 6 15" xfId="460" xr:uid="{00000000-0005-0000-0000-000031050000}"/>
    <cellStyle name="Comma 16 6 15 2" xfId="3055" xr:uid="{00000000-0005-0000-0000-000032050000}"/>
    <cellStyle name="Comma 16 6 15 3" xfId="5549" xr:uid="{00000000-0005-0000-0000-000033050000}"/>
    <cellStyle name="Comma 16 6 16" xfId="3049" xr:uid="{00000000-0005-0000-0000-000034050000}"/>
    <cellStyle name="Comma 16 6 17" xfId="5543" xr:uid="{00000000-0005-0000-0000-000035050000}"/>
    <cellStyle name="Comma 16 6 2" xfId="461" xr:uid="{00000000-0005-0000-0000-000036050000}"/>
    <cellStyle name="Comma 16 6 2 2" xfId="3056" xr:uid="{00000000-0005-0000-0000-000037050000}"/>
    <cellStyle name="Comma 16 6 2 3" xfId="5550" xr:uid="{00000000-0005-0000-0000-000038050000}"/>
    <cellStyle name="Comma 16 6 3" xfId="462" xr:uid="{00000000-0005-0000-0000-000039050000}"/>
    <cellStyle name="Comma 16 6 3 2" xfId="3057" xr:uid="{00000000-0005-0000-0000-00003A050000}"/>
    <cellStyle name="Comma 16 6 3 3" xfId="5551" xr:uid="{00000000-0005-0000-0000-00003B050000}"/>
    <cellStyle name="Comma 16 6 4" xfId="463" xr:uid="{00000000-0005-0000-0000-00003C050000}"/>
    <cellStyle name="Comma 16 6 4 2" xfId="3058" xr:uid="{00000000-0005-0000-0000-00003D050000}"/>
    <cellStyle name="Comma 16 6 4 3" xfId="5552" xr:uid="{00000000-0005-0000-0000-00003E050000}"/>
    <cellStyle name="Comma 16 6 5" xfId="464" xr:uid="{00000000-0005-0000-0000-00003F050000}"/>
    <cellStyle name="Comma 16 6 5 2" xfId="3059" xr:uid="{00000000-0005-0000-0000-000040050000}"/>
    <cellStyle name="Comma 16 6 5 3" xfId="5553" xr:uid="{00000000-0005-0000-0000-000041050000}"/>
    <cellStyle name="Comma 16 6 6" xfId="465" xr:uid="{00000000-0005-0000-0000-000042050000}"/>
    <cellStyle name="Comma 16 6 6 2" xfId="3060" xr:uid="{00000000-0005-0000-0000-000043050000}"/>
    <cellStyle name="Comma 16 6 6 3" xfId="5554" xr:uid="{00000000-0005-0000-0000-000044050000}"/>
    <cellStyle name="Comma 16 6 7" xfId="466" xr:uid="{00000000-0005-0000-0000-000045050000}"/>
    <cellStyle name="Comma 16 6 7 2" xfId="3061" xr:uid="{00000000-0005-0000-0000-000046050000}"/>
    <cellStyle name="Comma 16 6 7 3" xfId="5555" xr:uid="{00000000-0005-0000-0000-000047050000}"/>
    <cellStyle name="Comma 16 6 8" xfId="467" xr:uid="{00000000-0005-0000-0000-000048050000}"/>
    <cellStyle name="Comma 16 6 8 2" xfId="3062" xr:uid="{00000000-0005-0000-0000-000049050000}"/>
    <cellStyle name="Comma 16 6 8 3" xfId="5556" xr:uid="{00000000-0005-0000-0000-00004A050000}"/>
    <cellStyle name="Comma 16 6 9" xfId="468" xr:uid="{00000000-0005-0000-0000-00004B050000}"/>
    <cellStyle name="Comma 16 6 9 2" xfId="3063" xr:uid="{00000000-0005-0000-0000-00004C050000}"/>
    <cellStyle name="Comma 16 6 9 3" xfId="5557" xr:uid="{00000000-0005-0000-0000-00004D050000}"/>
    <cellStyle name="Comma 16 7" xfId="469" xr:uid="{00000000-0005-0000-0000-00004E050000}"/>
    <cellStyle name="Comma 16 7 10" xfId="470" xr:uid="{00000000-0005-0000-0000-00004F050000}"/>
    <cellStyle name="Comma 16 7 10 2" xfId="3065" xr:uid="{00000000-0005-0000-0000-000050050000}"/>
    <cellStyle name="Comma 16 7 10 3" xfId="5559" xr:uid="{00000000-0005-0000-0000-000051050000}"/>
    <cellStyle name="Comma 16 7 11" xfId="471" xr:uid="{00000000-0005-0000-0000-000052050000}"/>
    <cellStyle name="Comma 16 7 11 2" xfId="3066" xr:uid="{00000000-0005-0000-0000-000053050000}"/>
    <cellStyle name="Comma 16 7 11 3" xfId="5560" xr:uid="{00000000-0005-0000-0000-000054050000}"/>
    <cellStyle name="Comma 16 7 12" xfId="472" xr:uid="{00000000-0005-0000-0000-000055050000}"/>
    <cellStyle name="Comma 16 7 12 2" xfId="3067" xr:uid="{00000000-0005-0000-0000-000056050000}"/>
    <cellStyle name="Comma 16 7 12 3" xfId="5561" xr:uid="{00000000-0005-0000-0000-000057050000}"/>
    <cellStyle name="Comma 16 7 13" xfId="473" xr:uid="{00000000-0005-0000-0000-000058050000}"/>
    <cellStyle name="Comma 16 7 13 2" xfId="3068" xr:uid="{00000000-0005-0000-0000-000059050000}"/>
    <cellStyle name="Comma 16 7 13 3" xfId="5562" xr:uid="{00000000-0005-0000-0000-00005A050000}"/>
    <cellStyle name="Comma 16 7 14" xfId="474" xr:uid="{00000000-0005-0000-0000-00005B050000}"/>
    <cellStyle name="Comma 16 7 14 2" xfId="3069" xr:uid="{00000000-0005-0000-0000-00005C050000}"/>
    <cellStyle name="Comma 16 7 14 3" xfId="5563" xr:uid="{00000000-0005-0000-0000-00005D050000}"/>
    <cellStyle name="Comma 16 7 15" xfId="475" xr:uid="{00000000-0005-0000-0000-00005E050000}"/>
    <cellStyle name="Comma 16 7 15 2" xfId="3070" xr:uid="{00000000-0005-0000-0000-00005F050000}"/>
    <cellStyle name="Comma 16 7 15 3" xfId="5564" xr:uid="{00000000-0005-0000-0000-000060050000}"/>
    <cellStyle name="Comma 16 7 16" xfId="3064" xr:uid="{00000000-0005-0000-0000-000061050000}"/>
    <cellStyle name="Comma 16 7 17" xfId="5558" xr:uid="{00000000-0005-0000-0000-000062050000}"/>
    <cellStyle name="Comma 16 7 2" xfId="476" xr:uid="{00000000-0005-0000-0000-000063050000}"/>
    <cellStyle name="Comma 16 7 2 2" xfId="3071" xr:uid="{00000000-0005-0000-0000-000064050000}"/>
    <cellStyle name="Comma 16 7 2 3" xfId="5565" xr:uid="{00000000-0005-0000-0000-000065050000}"/>
    <cellStyle name="Comma 16 7 3" xfId="477" xr:uid="{00000000-0005-0000-0000-000066050000}"/>
    <cellStyle name="Comma 16 7 3 2" xfId="3072" xr:uid="{00000000-0005-0000-0000-000067050000}"/>
    <cellStyle name="Comma 16 7 3 3" xfId="5566" xr:uid="{00000000-0005-0000-0000-000068050000}"/>
    <cellStyle name="Comma 16 7 4" xfId="478" xr:uid="{00000000-0005-0000-0000-000069050000}"/>
    <cellStyle name="Comma 16 7 4 2" xfId="3073" xr:uid="{00000000-0005-0000-0000-00006A050000}"/>
    <cellStyle name="Comma 16 7 4 3" xfId="5567" xr:uid="{00000000-0005-0000-0000-00006B050000}"/>
    <cellStyle name="Comma 16 7 5" xfId="479" xr:uid="{00000000-0005-0000-0000-00006C050000}"/>
    <cellStyle name="Comma 16 7 5 2" xfId="3074" xr:uid="{00000000-0005-0000-0000-00006D050000}"/>
    <cellStyle name="Comma 16 7 5 3" xfId="5568" xr:uid="{00000000-0005-0000-0000-00006E050000}"/>
    <cellStyle name="Comma 16 7 6" xfId="480" xr:uid="{00000000-0005-0000-0000-00006F050000}"/>
    <cellStyle name="Comma 16 7 6 2" xfId="3075" xr:uid="{00000000-0005-0000-0000-000070050000}"/>
    <cellStyle name="Comma 16 7 6 3" xfId="5569" xr:uid="{00000000-0005-0000-0000-000071050000}"/>
    <cellStyle name="Comma 16 7 7" xfId="481" xr:uid="{00000000-0005-0000-0000-000072050000}"/>
    <cellStyle name="Comma 16 7 7 2" xfId="3076" xr:uid="{00000000-0005-0000-0000-000073050000}"/>
    <cellStyle name="Comma 16 7 7 3" xfId="5570" xr:uid="{00000000-0005-0000-0000-000074050000}"/>
    <cellStyle name="Comma 16 7 8" xfId="482" xr:uid="{00000000-0005-0000-0000-000075050000}"/>
    <cellStyle name="Comma 16 7 8 2" xfId="3077" xr:uid="{00000000-0005-0000-0000-000076050000}"/>
    <cellStyle name="Comma 16 7 8 3" xfId="5571" xr:uid="{00000000-0005-0000-0000-000077050000}"/>
    <cellStyle name="Comma 16 7 9" xfId="483" xr:uid="{00000000-0005-0000-0000-000078050000}"/>
    <cellStyle name="Comma 16 7 9 2" xfId="3078" xr:uid="{00000000-0005-0000-0000-000079050000}"/>
    <cellStyle name="Comma 16 7 9 3" xfId="5572" xr:uid="{00000000-0005-0000-0000-00007A050000}"/>
    <cellStyle name="Comma 16 8" xfId="484" xr:uid="{00000000-0005-0000-0000-00007B050000}"/>
    <cellStyle name="Comma 16 8 10" xfId="485" xr:uid="{00000000-0005-0000-0000-00007C050000}"/>
    <cellStyle name="Comma 16 8 10 2" xfId="3080" xr:uid="{00000000-0005-0000-0000-00007D050000}"/>
    <cellStyle name="Comma 16 8 10 3" xfId="5574" xr:uid="{00000000-0005-0000-0000-00007E050000}"/>
    <cellStyle name="Comma 16 8 11" xfId="486" xr:uid="{00000000-0005-0000-0000-00007F050000}"/>
    <cellStyle name="Comma 16 8 11 2" xfId="3081" xr:uid="{00000000-0005-0000-0000-000080050000}"/>
    <cellStyle name="Comma 16 8 11 3" xfId="5575" xr:uid="{00000000-0005-0000-0000-000081050000}"/>
    <cellStyle name="Comma 16 8 12" xfId="487" xr:uid="{00000000-0005-0000-0000-000082050000}"/>
    <cellStyle name="Comma 16 8 12 2" xfId="3082" xr:uid="{00000000-0005-0000-0000-000083050000}"/>
    <cellStyle name="Comma 16 8 12 3" xfId="5576" xr:uid="{00000000-0005-0000-0000-000084050000}"/>
    <cellStyle name="Comma 16 8 13" xfId="488" xr:uid="{00000000-0005-0000-0000-000085050000}"/>
    <cellStyle name="Comma 16 8 13 2" xfId="3083" xr:uid="{00000000-0005-0000-0000-000086050000}"/>
    <cellStyle name="Comma 16 8 13 3" xfId="5577" xr:uid="{00000000-0005-0000-0000-000087050000}"/>
    <cellStyle name="Comma 16 8 14" xfId="489" xr:uid="{00000000-0005-0000-0000-000088050000}"/>
    <cellStyle name="Comma 16 8 14 2" xfId="3084" xr:uid="{00000000-0005-0000-0000-000089050000}"/>
    <cellStyle name="Comma 16 8 14 3" xfId="5578" xr:uid="{00000000-0005-0000-0000-00008A050000}"/>
    <cellStyle name="Comma 16 8 15" xfId="490" xr:uid="{00000000-0005-0000-0000-00008B050000}"/>
    <cellStyle name="Comma 16 8 15 2" xfId="3085" xr:uid="{00000000-0005-0000-0000-00008C050000}"/>
    <cellStyle name="Comma 16 8 15 3" xfId="5579" xr:uid="{00000000-0005-0000-0000-00008D050000}"/>
    <cellStyle name="Comma 16 8 16" xfId="3079" xr:uid="{00000000-0005-0000-0000-00008E050000}"/>
    <cellStyle name="Comma 16 8 17" xfId="5573" xr:uid="{00000000-0005-0000-0000-00008F050000}"/>
    <cellStyle name="Comma 16 8 2" xfId="491" xr:uid="{00000000-0005-0000-0000-000090050000}"/>
    <cellStyle name="Comma 16 8 2 2" xfId="3086" xr:uid="{00000000-0005-0000-0000-000091050000}"/>
    <cellStyle name="Comma 16 8 2 3" xfId="5580" xr:uid="{00000000-0005-0000-0000-000092050000}"/>
    <cellStyle name="Comma 16 8 3" xfId="492" xr:uid="{00000000-0005-0000-0000-000093050000}"/>
    <cellStyle name="Comma 16 8 3 2" xfId="3087" xr:uid="{00000000-0005-0000-0000-000094050000}"/>
    <cellStyle name="Comma 16 8 3 3" xfId="5581" xr:uid="{00000000-0005-0000-0000-000095050000}"/>
    <cellStyle name="Comma 16 8 4" xfId="493" xr:uid="{00000000-0005-0000-0000-000096050000}"/>
    <cellStyle name="Comma 16 8 4 2" xfId="3088" xr:uid="{00000000-0005-0000-0000-000097050000}"/>
    <cellStyle name="Comma 16 8 4 3" xfId="5582" xr:uid="{00000000-0005-0000-0000-000098050000}"/>
    <cellStyle name="Comma 16 8 5" xfId="494" xr:uid="{00000000-0005-0000-0000-000099050000}"/>
    <cellStyle name="Comma 16 8 5 2" xfId="3089" xr:uid="{00000000-0005-0000-0000-00009A050000}"/>
    <cellStyle name="Comma 16 8 5 3" xfId="5583" xr:uid="{00000000-0005-0000-0000-00009B050000}"/>
    <cellStyle name="Comma 16 8 6" xfId="495" xr:uid="{00000000-0005-0000-0000-00009C050000}"/>
    <cellStyle name="Comma 16 8 6 2" xfId="3090" xr:uid="{00000000-0005-0000-0000-00009D050000}"/>
    <cellStyle name="Comma 16 8 6 3" xfId="5584" xr:uid="{00000000-0005-0000-0000-00009E050000}"/>
    <cellStyle name="Comma 16 8 7" xfId="496" xr:uid="{00000000-0005-0000-0000-00009F050000}"/>
    <cellStyle name="Comma 16 8 7 2" xfId="3091" xr:uid="{00000000-0005-0000-0000-0000A0050000}"/>
    <cellStyle name="Comma 16 8 7 3" xfId="5585" xr:uid="{00000000-0005-0000-0000-0000A1050000}"/>
    <cellStyle name="Comma 16 8 8" xfId="497" xr:uid="{00000000-0005-0000-0000-0000A2050000}"/>
    <cellStyle name="Comma 16 8 8 2" xfId="3092" xr:uid="{00000000-0005-0000-0000-0000A3050000}"/>
    <cellStyle name="Comma 16 8 8 3" xfId="5586" xr:uid="{00000000-0005-0000-0000-0000A4050000}"/>
    <cellStyle name="Comma 16 8 9" xfId="498" xr:uid="{00000000-0005-0000-0000-0000A5050000}"/>
    <cellStyle name="Comma 16 8 9 2" xfId="3093" xr:uid="{00000000-0005-0000-0000-0000A6050000}"/>
    <cellStyle name="Comma 16 8 9 3" xfId="5587" xr:uid="{00000000-0005-0000-0000-0000A7050000}"/>
    <cellStyle name="Comma 16 9" xfId="499" xr:uid="{00000000-0005-0000-0000-0000A8050000}"/>
    <cellStyle name="Comma 16 9 10" xfId="500" xr:uid="{00000000-0005-0000-0000-0000A9050000}"/>
    <cellStyle name="Comma 16 9 10 2" xfId="3095" xr:uid="{00000000-0005-0000-0000-0000AA050000}"/>
    <cellStyle name="Comma 16 9 10 3" xfId="5589" xr:uid="{00000000-0005-0000-0000-0000AB050000}"/>
    <cellStyle name="Comma 16 9 11" xfId="501" xr:uid="{00000000-0005-0000-0000-0000AC050000}"/>
    <cellStyle name="Comma 16 9 11 2" xfId="3096" xr:uid="{00000000-0005-0000-0000-0000AD050000}"/>
    <cellStyle name="Comma 16 9 11 3" xfId="5590" xr:uid="{00000000-0005-0000-0000-0000AE050000}"/>
    <cellStyle name="Comma 16 9 12" xfId="502" xr:uid="{00000000-0005-0000-0000-0000AF050000}"/>
    <cellStyle name="Comma 16 9 12 2" xfId="3097" xr:uid="{00000000-0005-0000-0000-0000B0050000}"/>
    <cellStyle name="Comma 16 9 12 3" xfId="5591" xr:uid="{00000000-0005-0000-0000-0000B1050000}"/>
    <cellStyle name="Comma 16 9 13" xfId="503" xr:uid="{00000000-0005-0000-0000-0000B2050000}"/>
    <cellStyle name="Comma 16 9 13 2" xfId="3098" xr:uid="{00000000-0005-0000-0000-0000B3050000}"/>
    <cellStyle name="Comma 16 9 13 3" xfId="5592" xr:uid="{00000000-0005-0000-0000-0000B4050000}"/>
    <cellStyle name="Comma 16 9 14" xfId="504" xr:uid="{00000000-0005-0000-0000-0000B5050000}"/>
    <cellStyle name="Comma 16 9 14 2" xfId="3099" xr:uid="{00000000-0005-0000-0000-0000B6050000}"/>
    <cellStyle name="Comma 16 9 14 3" xfId="5593" xr:uid="{00000000-0005-0000-0000-0000B7050000}"/>
    <cellStyle name="Comma 16 9 15" xfId="505" xr:uid="{00000000-0005-0000-0000-0000B8050000}"/>
    <cellStyle name="Comma 16 9 15 2" xfId="3100" xr:uid="{00000000-0005-0000-0000-0000B9050000}"/>
    <cellStyle name="Comma 16 9 15 3" xfId="5594" xr:uid="{00000000-0005-0000-0000-0000BA050000}"/>
    <cellStyle name="Comma 16 9 16" xfId="3094" xr:uid="{00000000-0005-0000-0000-0000BB050000}"/>
    <cellStyle name="Comma 16 9 17" xfId="5588" xr:uid="{00000000-0005-0000-0000-0000BC050000}"/>
    <cellStyle name="Comma 16 9 2" xfId="506" xr:uid="{00000000-0005-0000-0000-0000BD050000}"/>
    <cellStyle name="Comma 16 9 2 2" xfId="3101" xr:uid="{00000000-0005-0000-0000-0000BE050000}"/>
    <cellStyle name="Comma 16 9 2 3" xfId="5595" xr:uid="{00000000-0005-0000-0000-0000BF050000}"/>
    <cellStyle name="Comma 16 9 3" xfId="507" xr:uid="{00000000-0005-0000-0000-0000C0050000}"/>
    <cellStyle name="Comma 16 9 3 2" xfId="3102" xr:uid="{00000000-0005-0000-0000-0000C1050000}"/>
    <cellStyle name="Comma 16 9 3 3" xfId="5596" xr:uid="{00000000-0005-0000-0000-0000C2050000}"/>
    <cellStyle name="Comma 16 9 4" xfId="508" xr:uid="{00000000-0005-0000-0000-0000C3050000}"/>
    <cellStyle name="Comma 16 9 4 2" xfId="3103" xr:uid="{00000000-0005-0000-0000-0000C4050000}"/>
    <cellStyle name="Comma 16 9 4 3" xfId="5597" xr:uid="{00000000-0005-0000-0000-0000C5050000}"/>
    <cellStyle name="Comma 16 9 5" xfId="509" xr:uid="{00000000-0005-0000-0000-0000C6050000}"/>
    <cellStyle name="Comma 16 9 5 2" xfId="3104" xr:uid="{00000000-0005-0000-0000-0000C7050000}"/>
    <cellStyle name="Comma 16 9 5 3" xfId="5598" xr:uid="{00000000-0005-0000-0000-0000C8050000}"/>
    <cellStyle name="Comma 16 9 6" xfId="510" xr:uid="{00000000-0005-0000-0000-0000C9050000}"/>
    <cellStyle name="Comma 16 9 6 2" xfId="3105" xr:uid="{00000000-0005-0000-0000-0000CA050000}"/>
    <cellStyle name="Comma 16 9 6 3" xfId="5599" xr:uid="{00000000-0005-0000-0000-0000CB050000}"/>
    <cellStyle name="Comma 16 9 7" xfId="511" xr:uid="{00000000-0005-0000-0000-0000CC050000}"/>
    <cellStyle name="Comma 16 9 7 2" xfId="3106" xr:uid="{00000000-0005-0000-0000-0000CD050000}"/>
    <cellStyle name="Comma 16 9 7 3" xfId="5600" xr:uid="{00000000-0005-0000-0000-0000CE050000}"/>
    <cellStyle name="Comma 16 9 8" xfId="512" xr:uid="{00000000-0005-0000-0000-0000CF050000}"/>
    <cellStyle name="Comma 16 9 8 2" xfId="3107" xr:uid="{00000000-0005-0000-0000-0000D0050000}"/>
    <cellStyle name="Comma 16 9 8 3" xfId="5601" xr:uid="{00000000-0005-0000-0000-0000D1050000}"/>
    <cellStyle name="Comma 16 9 9" xfId="513" xr:uid="{00000000-0005-0000-0000-0000D2050000}"/>
    <cellStyle name="Comma 16 9 9 2" xfId="3108" xr:uid="{00000000-0005-0000-0000-0000D3050000}"/>
    <cellStyle name="Comma 16 9 9 3" xfId="5602" xr:uid="{00000000-0005-0000-0000-0000D4050000}"/>
    <cellStyle name="Comma 160" xfId="514" xr:uid="{00000000-0005-0000-0000-0000D5050000}"/>
    <cellStyle name="Comma 160 2" xfId="515" xr:uid="{00000000-0005-0000-0000-0000D6050000}"/>
    <cellStyle name="Comma 160 2 2" xfId="516" xr:uid="{00000000-0005-0000-0000-0000D7050000}"/>
    <cellStyle name="Comma 160 2 2 2" xfId="5605" xr:uid="{00000000-0005-0000-0000-0000D8050000}"/>
    <cellStyle name="Comma 160 2 3" xfId="5604" xr:uid="{00000000-0005-0000-0000-0000D9050000}"/>
    <cellStyle name="Comma 160 3" xfId="517" xr:uid="{00000000-0005-0000-0000-0000DA050000}"/>
    <cellStyle name="Comma 160 3 2" xfId="5606" xr:uid="{00000000-0005-0000-0000-0000DB050000}"/>
    <cellStyle name="Comma 160 4" xfId="5603" xr:uid="{00000000-0005-0000-0000-0000DC050000}"/>
    <cellStyle name="Comma 17" xfId="518" xr:uid="{00000000-0005-0000-0000-0000DD050000}"/>
    <cellStyle name="Comma 17 10" xfId="519" xr:uid="{00000000-0005-0000-0000-0000DE050000}"/>
    <cellStyle name="Comma 17 10 10" xfId="520" xr:uid="{00000000-0005-0000-0000-0000DF050000}"/>
    <cellStyle name="Comma 17 10 10 2" xfId="3111" xr:uid="{00000000-0005-0000-0000-0000E0050000}"/>
    <cellStyle name="Comma 17 10 10 3" xfId="5609" xr:uid="{00000000-0005-0000-0000-0000E1050000}"/>
    <cellStyle name="Comma 17 10 11" xfId="521" xr:uid="{00000000-0005-0000-0000-0000E2050000}"/>
    <cellStyle name="Comma 17 10 11 2" xfId="3112" xr:uid="{00000000-0005-0000-0000-0000E3050000}"/>
    <cellStyle name="Comma 17 10 11 3" xfId="5610" xr:uid="{00000000-0005-0000-0000-0000E4050000}"/>
    <cellStyle name="Comma 17 10 12" xfId="522" xr:uid="{00000000-0005-0000-0000-0000E5050000}"/>
    <cellStyle name="Comma 17 10 12 2" xfId="3113" xr:uid="{00000000-0005-0000-0000-0000E6050000}"/>
    <cellStyle name="Comma 17 10 12 3" xfId="5611" xr:uid="{00000000-0005-0000-0000-0000E7050000}"/>
    <cellStyle name="Comma 17 10 13" xfId="523" xr:uid="{00000000-0005-0000-0000-0000E8050000}"/>
    <cellStyle name="Comma 17 10 13 2" xfId="3114" xr:uid="{00000000-0005-0000-0000-0000E9050000}"/>
    <cellStyle name="Comma 17 10 13 3" xfId="5612" xr:uid="{00000000-0005-0000-0000-0000EA050000}"/>
    <cellStyle name="Comma 17 10 14" xfId="524" xr:uid="{00000000-0005-0000-0000-0000EB050000}"/>
    <cellStyle name="Comma 17 10 14 2" xfId="3115" xr:uid="{00000000-0005-0000-0000-0000EC050000}"/>
    <cellStyle name="Comma 17 10 14 3" xfId="5613" xr:uid="{00000000-0005-0000-0000-0000ED050000}"/>
    <cellStyle name="Comma 17 10 15" xfId="525" xr:uid="{00000000-0005-0000-0000-0000EE050000}"/>
    <cellStyle name="Comma 17 10 15 2" xfId="3116" xr:uid="{00000000-0005-0000-0000-0000EF050000}"/>
    <cellStyle name="Comma 17 10 15 3" xfId="5614" xr:uid="{00000000-0005-0000-0000-0000F0050000}"/>
    <cellStyle name="Comma 17 10 16" xfId="3110" xr:uid="{00000000-0005-0000-0000-0000F1050000}"/>
    <cellStyle name="Comma 17 10 17" xfId="5608" xr:uid="{00000000-0005-0000-0000-0000F2050000}"/>
    <cellStyle name="Comma 17 10 2" xfId="526" xr:uid="{00000000-0005-0000-0000-0000F3050000}"/>
    <cellStyle name="Comma 17 10 2 2" xfId="3117" xr:uid="{00000000-0005-0000-0000-0000F4050000}"/>
    <cellStyle name="Comma 17 10 2 3" xfId="5615" xr:uid="{00000000-0005-0000-0000-0000F5050000}"/>
    <cellStyle name="Comma 17 10 3" xfId="527" xr:uid="{00000000-0005-0000-0000-0000F6050000}"/>
    <cellStyle name="Comma 17 10 3 2" xfId="3118" xr:uid="{00000000-0005-0000-0000-0000F7050000}"/>
    <cellStyle name="Comma 17 10 3 3" xfId="5616" xr:uid="{00000000-0005-0000-0000-0000F8050000}"/>
    <cellStyle name="Comma 17 10 4" xfId="528" xr:uid="{00000000-0005-0000-0000-0000F9050000}"/>
    <cellStyle name="Comma 17 10 4 2" xfId="3119" xr:uid="{00000000-0005-0000-0000-0000FA050000}"/>
    <cellStyle name="Comma 17 10 4 3" xfId="5617" xr:uid="{00000000-0005-0000-0000-0000FB050000}"/>
    <cellStyle name="Comma 17 10 5" xfId="529" xr:uid="{00000000-0005-0000-0000-0000FC050000}"/>
    <cellStyle name="Comma 17 10 5 2" xfId="3120" xr:uid="{00000000-0005-0000-0000-0000FD050000}"/>
    <cellStyle name="Comma 17 10 5 3" xfId="5618" xr:uid="{00000000-0005-0000-0000-0000FE050000}"/>
    <cellStyle name="Comma 17 10 6" xfId="530" xr:uid="{00000000-0005-0000-0000-0000FF050000}"/>
    <cellStyle name="Comma 17 10 6 2" xfId="3121" xr:uid="{00000000-0005-0000-0000-000000060000}"/>
    <cellStyle name="Comma 17 10 6 3" xfId="5619" xr:uid="{00000000-0005-0000-0000-000001060000}"/>
    <cellStyle name="Comma 17 10 7" xfId="531" xr:uid="{00000000-0005-0000-0000-000002060000}"/>
    <cellStyle name="Comma 17 10 7 2" xfId="3122" xr:uid="{00000000-0005-0000-0000-000003060000}"/>
    <cellStyle name="Comma 17 10 7 3" xfId="5620" xr:uid="{00000000-0005-0000-0000-000004060000}"/>
    <cellStyle name="Comma 17 10 8" xfId="532" xr:uid="{00000000-0005-0000-0000-000005060000}"/>
    <cellStyle name="Comma 17 10 8 2" xfId="3123" xr:uid="{00000000-0005-0000-0000-000006060000}"/>
    <cellStyle name="Comma 17 10 8 3" xfId="5621" xr:uid="{00000000-0005-0000-0000-000007060000}"/>
    <cellStyle name="Comma 17 10 9" xfId="533" xr:uid="{00000000-0005-0000-0000-000008060000}"/>
    <cellStyle name="Comma 17 10 9 2" xfId="3124" xr:uid="{00000000-0005-0000-0000-000009060000}"/>
    <cellStyle name="Comma 17 10 9 3" xfId="5622" xr:uid="{00000000-0005-0000-0000-00000A060000}"/>
    <cellStyle name="Comma 17 11" xfId="534" xr:uid="{00000000-0005-0000-0000-00000B060000}"/>
    <cellStyle name="Comma 17 11 10" xfId="535" xr:uid="{00000000-0005-0000-0000-00000C060000}"/>
    <cellStyle name="Comma 17 11 10 2" xfId="3126" xr:uid="{00000000-0005-0000-0000-00000D060000}"/>
    <cellStyle name="Comma 17 11 10 3" xfId="5624" xr:uid="{00000000-0005-0000-0000-00000E060000}"/>
    <cellStyle name="Comma 17 11 11" xfId="536" xr:uid="{00000000-0005-0000-0000-00000F060000}"/>
    <cellStyle name="Comma 17 11 11 2" xfId="3127" xr:uid="{00000000-0005-0000-0000-000010060000}"/>
    <cellStyle name="Comma 17 11 11 3" xfId="5625" xr:uid="{00000000-0005-0000-0000-000011060000}"/>
    <cellStyle name="Comma 17 11 12" xfId="537" xr:uid="{00000000-0005-0000-0000-000012060000}"/>
    <cellStyle name="Comma 17 11 12 2" xfId="3128" xr:uid="{00000000-0005-0000-0000-000013060000}"/>
    <cellStyle name="Comma 17 11 12 3" xfId="5626" xr:uid="{00000000-0005-0000-0000-000014060000}"/>
    <cellStyle name="Comma 17 11 13" xfId="538" xr:uid="{00000000-0005-0000-0000-000015060000}"/>
    <cellStyle name="Comma 17 11 13 2" xfId="3129" xr:uid="{00000000-0005-0000-0000-000016060000}"/>
    <cellStyle name="Comma 17 11 13 3" xfId="5627" xr:uid="{00000000-0005-0000-0000-000017060000}"/>
    <cellStyle name="Comma 17 11 14" xfId="539" xr:uid="{00000000-0005-0000-0000-000018060000}"/>
    <cellStyle name="Comma 17 11 14 2" xfId="3130" xr:uid="{00000000-0005-0000-0000-000019060000}"/>
    <cellStyle name="Comma 17 11 14 3" xfId="5628" xr:uid="{00000000-0005-0000-0000-00001A060000}"/>
    <cellStyle name="Comma 17 11 15" xfId="540" xr:uid="{00000000-0005-0000-0000-00001B060000}"/>
    <cellStyle name="Comma 17 11 15 2" xfId="3131" xr:uid="{00000000-0005-0000-0000-00001C060000}"/>
    <cellStyle name="Comma 17 11 15 3" xfId="5629" xr:uid="{00000000-0005-0000-0000-00001D060000}"/>
    <cellStyle name="Comma 17 11 16" xfId="3125" xr:uid="{00000000-0005-0000-0000-00001E060000}"/>
    <cellStyle name="Comma 17 11 17" xfId="5623" xr:uid="{00000000-0005-0000-0000-00001F060000}"/>
    <cellStyle name="Comma 17 11 2" xfId="541" xr:uid="{00000000-0005-0000-0000-000020060000}"/>
    <cellStyle name="Comma 17 11 2 2" xfId="3132" xr:uid="{00000000-0005-0000-0000-000021060000}"/>
    <cellStyle name="Comma 17 11 2 3" xfId="5630" xr:uid="{00000000-0005-0000-0000-000022060000}"/>
    <cellStyle name="Comma 17 11 3" xfId="542" xr:uid="{00000000-0005-0000-0000-000023060000}"/>
    <cellStyle name="Comma 17 11 3 2" xfId="3133" xr:uid="{00000000-0005-0000-0000-000024060000}"/>
    <cellStyle name="Comma 17 11 3 3" xfId="5631" xr:uid="{00000000-0005-0000-0000-000025060000}"/>
    <cellStyle name="Comma 17 11 4" xfId="543" xr:uid="{00000000-0005-0000-0000-000026060000}"/>
    <cellStyle name="Comma 17 11 4 2" xfId="3134" xr:uid="{00000000-0005-0000-0000-000027060000}"/>
    <cellStyle name="Comma 17 11 4 3" xfId="5632" xr:uid="{00000000-0005-0000-0000-000028060000}"/>
    <cellStyle name="Comma 17 11 5" xfId="544" xr:uid="{00000000-0005-0000-0000-000029060000}"/>
    <cellStyle name="Comma 17 11 5 2" xfId="3135" xr:uid="{00000000-0005-0000-0000-00002A060000}"/>
    <cellStyle name="Comma 17 11 5 3" xfId="5633" xr:uid="{00000000-0005-0000-0000-00002B060000}"/>
    <cellStyle name="Comma 17 11 6" xfId="545" xr:uid="{00000000-0005-0000-0000-00002C060000}"/>
    <cellStyle name="Comma 17 11 6 2" xfId="3136" xr:uid="{00000000-0005-0000-0000-00002D060000}"/>
    <cellStyle name="Comma 17 11 6 3" xfId="5634" xr:uid="{00000000-0005-0000-0000-00002E060000}"/>
    <cellStyle name="Comma 17 11 7" xfId="546" xr:uid="{00000000-0005-0000-0000-00002F060000}"/>
    <cellStyle name="Comma 17 11 7 2" xfId="3137" xr:uid="{00000000-0005-0000-0000-000030060000}"/>
    <cellStyle name="Comma 17 11 7 3" xfId="5635" xr:uid="{00000000-0005-0000-0000-000031060000}"/>
    <cellStyle name="Comma 17 11 8" xfId="547" xr:uid="{00000000-0005-0000-0000-000032060000}"/>
    <cellStyle name="Comma 17 11 8 2" xfId="3138" xr:uid="{00000000-0005-0000-0000-000033060000}"/>
    <cellStyle name="Comma 17 11 8 3" xfId="5636" xr:uid="{00000000-0005-0000-0000-000034060000}"/>
    <cellStyle name="Comma 17 11 9" xfId="548" xr:uid="{00000000-0005-0000-0000-000035060000}"/>
    <cellStyle name="Comma 17 11 9 2" xfId="3139" xr:uid="{00000000-0005-0000-0000-000036060000}"/>
    <cellStyle name="Comma 17 11 9 3" xfId="5637" xr:uid="{00000000-0005-0000-0000-000037060000}"/>
    <cellStyle name="Comma 17 12" xfId="549" xr:uid="{00000000-0005-0000-0000-000038060000}"/>
    <cellStyle name="Comma 17 12 10" xfId="550" xr:uid="{00000000-0005-0000-0000-000039060000}"/>
    <cellStyle name="Comma 17 12 10 2" xfId="3141" xr:uid="{00000000-0005-0000-0000-00003A060000}"/>
    <cellStyle name="Comma 17 12 10 3" xfId="5639" xr:uid="{00000000-0005-0000-0000-00003B060000}"/>
    <cellStyle name="Comma 17 12 11" xfId="551" xr:uid="{00000000-0005-0000-0000-00003C060000}"/>
    <cellStyle name="Comma 17 12 11 2" xfId="3142" xr:uid="{00000000-0005-0000-0000-00003D060000}"/>
    <cellStyle name="Comma 17 12 11 3" xfId="5640" xr:uid="{00000000-0005-0000-0000-00003E060000}"/>
    <cellStyle name="Comma 17 12 12" xfId="552" xr:uid="{00000000-0005-0000-0000-00003F060000}"/>
    <cellStyle name="Comma 17 12 12 2" xfId="3143" xr:uid="{00000000-0005-0000-0000-000040060000}"/>
    <cellStyle name="Comma 17 12 12 3" xfId="5641" xr:uid="{00000000-0005-0000-0000-000041060000}"/>
    <cellStyle name="Comma 17 12 13" xfId="553" xr:uid="{00000000-0005-0000-0000-000042060000}"/>
    <cellStyle name="Comma 17 12 13 2" xfId="3144" xr:uid="{00000000-0005-0000-0000-000043060000}"/>
    <cellStyle name="Comma 17 12 13 3" xfId="5642" xr:uid="{00000000-0005-0000-0000-000044060000}"/>
    <cellStyle name="Comma 17 12 14" xfId="554" xr:uid="{00000000-0005-0000-0000-000045060000}"/>
    <cellStyle name="Comma 17 12 14 2" xfId="3145" xr:uid="{00000000-0005-0000-0000-000046060000}"/>
    <cellStyle name="Comma 17 12 14 3" xfId="5643" xr:uid="{00000000-0005-0000-0000-000047060000}"/>
    <cellStyle name="Comma 17 12 15" xfId="555" xr:uid="{00000000-0005-0000-0000-000048060000}"/>
    <cellStyle name="Comma 17 12 15 2" xfId="3146" xr:uid="{00000000-0005-0000-0000-000049060000}"/>
    <cellStyle name="Comma 17 12 15 3" xfId="5644" xr:uid="{00000000-0005-0000-0000-00004A060000}"/>
    <cellStyle name="Comma 17 12 16" xfId="3140" xr:uid="{00000000-0005-0000-0000-00004B060000}"/>
    <cellStyle name="Comma 17 12 17" xfId="5638" xr:uid="{00000000-0005-0000-0000-00004C060000}"/>
    <cellStyle name="Comma 17 12 2" xfId="556" xr:uid="{00000000-0005-0000-0000-00004D060000}"/>
    <cellStyle name="Comma 17 12 2 2" xfId="3147" xr:uid="{00000000-0005-0000-0000-00004E060000}"/>
    <cellStyle name="Comma 17 12 2 3" xfId="5645" xr:uid="{00000000-0005-0000-0000-00004F060000}"/>
    <cellStyle name="Comma 17 12 3" xfId="557" xr:uid="{00000000-0005-0000-0000-000050060000}"/>
    <cellStyle name="Comma 17 12 3 2" xfId="3148" xr:uid="{00000000-0005-0000-0000-000051060000}"/>
    <cellStyle name="Comma 17 12 3 3" xfId="5646" xr:uid="{00000000-0005-0000-0000-000052060000}"/>
    <cellStyle name="Comma 17 12 4" xfId="558" xr:uid="{00000000-0005-0000-0000-000053060000}"/>
    <cellStyle name="Comma 17 12 4 2" xfId="3149" xr:uid="{00000000-0005-0000-0000-000054060000}"/>
    <cellStyle name="Comma 17 12 4 3" xfId="5647" xr:uid="{00000000-0005-0000-0000-000055060000}"/>
    <cellStyle name="Comma 17 12 5" xfId="559" xr:uid="{00000000-0005-0000-0000-000056060000}"/>
    <cellStyle name="Comma 17 12 5 2" xfId="3150" xr:uid="{00000000-0005-0000-0000-000057060000}"/>
    <cellStyle name="Comma 17 12 5 3" xfId="5648" xr:uid="{00000000-0005-0000-0000-000058060000}"/>
    <cellStyle name="Comma 17 12 6" xfId="560" xr:uid="{00000000-0005-0000-0000-000059060000}"/>
    <cellStyle name="Comma 17 12 6 2" xfId="3151" xr:uid="{00000000-0005-0000-0000-00005A060000}"/>
    <cellStyle name="Comma 17 12 6 3" xfId="5649" xr:uid="{00000000-0005-0000-0000-00005B060000}"/>
    <cellStyle name="Comma 17 12 7" xfId="561" xr:uid="{00000000-0005-0000-0000-00005C060000}"/>
    <cellStyle name="Comma 17 12 7 2" xfId="3152" xr:uid="{00000000-0005-0000-0000-00005D060000}"/>
    <cellStyle name="Comma 17 12 7 3" xfId="5650" xr:uid="{00000000-0005-0000-0000-00005E060000}"/>
    <cellStyle name="Comma 17 12 8" xfId="562" xr:uid="{00000000-0005-0000-0000-00005F060000}"/>
    <cellStyle name="Comma 17 12 8 2" xfId="3153" xr:uid="{00000000-0005-0000-0000-000060060000}"/>
    <cellStyle name="Comma 17 12 8 3" xfId="5651" xr:uid="{00000000-0005-0000-0000-000061060000}"/>
    <cellStyle name="Comma 17 12 9" xfId="563" xr:uid="{00000000-0005-0000-0000-000062060000}"/>
    <cellStyle name="Comma 17 12 9 2" xfId="3154" xr:uid="{00000000-0005-0000-0000-000063060000}"/>
    <cellStyle name="Comma 17 12 9 3" xfId="5652" xr:uid="{00000000-0005-0000-0000-000064060000}"/>
    <cellStyle name="Comma 17 13" xfId="564" xr:uid="{00000000-0005-0000-0000-000065060000}"/>
    <cellStyle name="Comma 17 13 2" xfId="3155" xr:uid="{00000000-0005-0000-0000-000066060000}"/>
    <cellStyle name="Comma 17 13 3" xfId="5653" xr:uid="{00000000-0005-0000-0000-000067060000}"/>
    <cellStyle name="Comma 17 14" xfId="565" xr:uid="{00000000-0005-0000-0000-000068060000}"/>
    <cellStyle name="Comma 17 14 2" xfId="3156" xr:uid="{00000000-0005-0000-0000-000069060000}"/>
    <cellStyle name="Comma 17 14 3" xfId="5654" xr:uid="{00000000-0005-0000-0000-00006A060000}"/>
    <cellStyle name="Comma 17 15" xfId="566" xr:uid="{00000000-0005-0000-0000-00006B060000}"/>
    <cellStyle name="Comma 17 15 2" xfId="3157" xr:uid="{00000000-0005-0000-0000-00006C060000}"/>
    <cellStyle name="Comma 17 15 3" xfId="5655" xr:uid="{00000000-0005-0000-0000-00006D060000}"/>
    <cellStyle name="Comma 17 16" xfId="567" xr:uid="{00000000-0005-0000-0000-00006E060000}"/>
    <cellStyle name="Comma 17 16 2" xfId="3158" xr:uid="{00000000-0005-0000-0000-00006F060000}"/>
    <cellStyle name="Comma 17 16 3" xfId="5656" xr:uid="{00000000-0005-0000-0000-000070060000}"/>
    <cellStyle name="Comma 17 17" xfId="568" xr:uid="{00000000-0005-0000-0000-000071060000}"/>
    <cellStyle name="Comma 17 17 2" xfId="3159" xr:uid="{00000000-0005-0000-0000-000072060000}"/>
    <cellStyle name="Comma 17 17 3" xfId="5657" xr:uid="{00000000-0005-0000-0000-000073060000}"/>
    <cellStyle name="Comma 17 18" xfId="569" xr:uid="{00000000-0005-0000-0000-000074060000}"/>
    <cellStyle name="Comma 17 18 2" xfId="3160" xr:uid="{00000000-0005-0000-0000-000075060000}"/>
    <cellStyle name="Comma 17 18 3" xfId="5658" xr:uid="{00000000-0005-0000-0000-000076060000}"/>
    <cellStyle name="Comma 17 19" xfId="570" xr:uid="{00000000-0005-0000-0000-000077060000}"/>
    <cellStyle name="Comma 17 19 2" xfId="3161" xr:uid="{00000000-0005-0000-0000-000078060000}"/>
    <cellStyle name="Comma 17 19 3" xfId="5659" xr:uid="{00000000-0005-0000-0000-000079060000}"/>
    <cellStyle name="Comma 17 2" xfId="571" xr:uid="{00000000-0005-0000-0000-00007A060000}"/>
    <cellStyle name="Comma 17 2 10" xfId="572" xr:uid="{00000000-0005-0000-0000-00007B060000}"/>
    <cellStyle name="Comma 17 2 10 2" xfId="3163" xr:uid="{00000000-0005-0000-0000-00007C060000}"/>
    <cellStyle name="Comma 17 2 10 3" xfId="5661" xr:uid="{00000000-0005-0000-0000-00007D060000}"/>
    <cellStyle name="Comma 17 2 11" xfId="573" xr:uid="{00000000-0005-0000-0000-00007E060000}"/>
    <cellStyle name="Comma 17 2 11 2" xfId="3164" xr:uid="{00000000-0005-0000-0000-00007F060000}"/>
    <cellStyle name="Comma 17 2 11 3" xfId="5662" xr:uid="{00000000-0005-0000-0000-000080060000}"/>
    <cellStyle name="Comma 17 2 12" xfId="574" xr:uid="{00000000-0005-0000-0000-000081060000}"/>
    <cellStyle name="Comma 17 2 12 2" xfId="3165" xr:uid="{00000000-0005-0000-0000-000082060000}"/>
    <cellStyle name="Comma 17 2 12 3" xfId="5663" xr:uid="{00000000-0005-0000-0000-000083060000}"/>
    <cellStyle name="Comma 17 2 13" xfId="575" xr:uid="{00000000-0005-0000-0000-000084060000}"/>
    <cellStyle name="Comma 17 2 13 2" xfId="3166" xr:uid="{00000000-0005-0000-0000-000085060000}"/>
    <cellStyle name="Comma 17 2 13 3" xfId="5664" xr:uid="{00000000-0005-0000-0000-000086060000}"/>
    <cellStyle name="Comma 17 2 14" xfId="576" xr:uid="{00000000-0005-0000-0000-000087060000}"/>
    <cellStyle name="Comma 17 2 14 2" xfId="3167" xr:uid="{00000000-0005-0000-0000-000088060000}"/>
    <cellStyle name="Comma 17 2 14 3" xfId="5665" xr:uid="{00000000-0005-0000-0000-000089060000}"/>
    <cellStyle name="Comma 17 2 15" xfId="577" xr:uid="{00000000-0005-0000-0000-00008A060000}"/>
    <cellStyle name="Comma 17 2 15 2" xfId="3168" xr:uid="{00000000-0005-0000-0000-00008B060000}"/>
    <cellStyle name="Comma 17 2 15 3" xfId="5666" xr:uid="{00000000-0005-0000-0000-00008C060000}"/>
    <cellStyle name="Comma 17 2 16" xfId="3162" xr:uid="{00000000-0005-0000-0000-00008D060000}"/>
    <cellStyle name="Comma 17 2 17" xfId="5660" xr:uid="{00000000-0005-0000-0000-00008E060000}"/>
    <cellStyle name="Comma 17 2 2" xfId="578" xr:uid="{00000000-0005-0000-0000-00008F060000}"/>
    <cellStyle name="Comma 17 2 2 2" xfId="3169" xr:uid="{00000000-0005-0000-0000-000090060000}"/>
    <cellStyle name="Comma 17 2 2 3" xfId="5667" xr:uid="{00000000-0005-0000-0000-000091060000}"/>
    <cellStyle name="Comma 17 2 3" xfId="579" xr:uid="{00000000-0005-0000-0000-000092060000}"/>
    <cellStyle name="Comma 17 2 3 2" xfId="3170" xr:uid="{00000000-0005-0000-0000-000093060000}"/>
    <cellStyle name="Comma 17 2 3 3" xfId="5668" xr:uid="{00000000-0005-0000-0000-000094060000}"/>
    <cellStyle name="Comma 17 2 4" xfId="580" xr:uid="{00000000-0005-0000-0000-000095060000}"/>
    <cellStyle name="Comma 17 2 4 2" xfId="3171" xr:uid="{00000000-0005-0000-0000-000096060000}"/>
    <cellStyle name="Comma 17 2 4 3" xfId="5669" xr:uid="{00000000-0005-0000-0000-000097060000}"/>
    <cellStyle name="Comma 17 2 5" xfId="581" xr:uid="{00000000-0005-0000-0000-000098060000}"/>
    <cellStyle name="Comma 17 2 5 2" xfId="3172" xr:uid="{00000000-0005-0000-0000-000099060000}"/>
    <cellStyle name="Comma 17 2 5 3" xfId="5670" xr:uid="{00000000-0005-0000-0000-00009A060000}"/>
    <cellStyle name="Comma 17 2 6" xfId="582" xr:uid="{00000000-0005-0000-0000-00009B060000}"/>
    <cellStyle name="Comma 17 2 6 2" xfId="3173" xr:uid="{00000000-0005-0000-0000-00009C060000}"/>
    <cellStyle name="Comma 17 2 6 3" xfId="5671" xr:uid="{00000000-0005-0000-0000-00009D060000}"/>
    <cellStyle name="Comma 17 2 7" xfId="583" xr:uid="{00000000-0005-0000-0000-00009E060000}"/>
    <cellStyle name="Comma 17 2 7 2" xfId="3174" xr:uid="{00000000-0005-0000-0000-00009F060000}"/>
    <cellStyle name="Comma 17 2 7 3" xfId="5672" xr:uid="{00000000-0005-0000-0000-0000A0060000}"/>
    <cellStyle name="Comma 17 2 8" xfId="584" xr:uid="{00000000-0005-0000-0000-0000A1060000}"/>
    <cellStyle name="Comma 17 2 8 2" xfId="3175" xr:uid="{00000000-0005-0000-0000-0000A2060000}"/>
    <cellStyle name="Comma 17 2 8 3" xfId="5673" xr:uid="{00000000-0005-0000-0000-0000A3060000}"/>
    <cellStyle name="Comma 17 2 9" xfId="585" xr:uid="{00000000-0005-0000-0000-0000A4060000}"/>
    <cellStyle name="Comma 17 2 9 2" xfId="3176" xr:uid="{00000000-0005-0000-0000-0000A5060000}"/>
    <cellStyle name="Comma 17 2 9 3" xfId="5674" xr:uid="{00000000-0005-0000-0000-0000A6060000}"/>
    <cellStyle name="Comma 17 20" xfId="586" xr:uid="{00000000-0005-0000-0000-0000A7060000}"/>
    <cellStyle name="Comma 17 20 2" xfId="3177" xr:uid="{00000000-0005-0000-0000-0000A8060000}"/>
    <cellStyle name="Comma 17 20 3" xfId="5675" xr:uid="{00000000-0005-0000-0000-0000A9060000}"/>
    <cellStyle name="Comma 17 21" xfId="587" xr:uid="{00000000-0005-0000-0000-0000AA060000}"/>
    <cellStyle name="Comma 17 21 2" xfId="3178" xr:uid="{00000000-0005-0000-0000-0000AB060000}"/>
    <cellStyle name="Comma 17 21 3" xfId="5676" xr:uid="{00000000-0005-0000-0000-0000AC060000}"/>
    <cellStyle name="Comma 17 22" xfId="588" xr:uid="{00000000-0005-0000-0000-0000AD060000}"/>
    <cellStyle name="Comma 17 22 2" xfId="3179" xr:uid="{00000000-0005-0000-0000-0000AE060000}"/>
    <cellStyle name="Comma 17 22 3" xfId="5677" xr:uid="{00000000-0005-0000-0000-0000AF060000}"/>
    <cellStyle name="Comma 17 23" xfId="589" xr:uid="{00000000-0005-0000-0000-0000B0060000}"/>
    <cellStyle name="Comma 17 23 2" xfId="3180" xr:uid="{00000000-0005-0000-0000-0000B1060000}"/>
    <cellStyle name="Comma 17 23 3" xfId="5678" xr:uid="{00000000-0005-0000-0000-0000B2060000}"/>
    <cellStyle name="Comma 17 24" xfId="590" xr:uid="{00000000-0005-0000-0000-0000B3060000}"/>
    <cellStyle name="Comma 17 24 2" xfId="3181" xr:uid="{00000000-0005-0000-0000-0000B4060000}"/>
    <cellStyle name="Comma 17 24 3" xfId="5679" xr:uid="{00000000-0005-0000-0000-0000B5060000}"/>
    <cellStyle name="Comma 17 25" xfId="591" xr:uid="{00000000-0005-0000-0000-0000B6060000}"/>
    <cellStyle name="Comma 17 25 2" xfId="3182" xr:uid="{00000000-0005-0000-0000-0000B7060000}"/>
    <cellStyle name="Comma 17 25 3" xfId="5680" xr:uid="{00000000-0005-0000-0000-0000B8060000}"/>
    <cellStyle name="Comma 17 26" xfId="592" xr:uid="{00000000-0005-0000-0000-0000B9060000}"/>
    <cellStyle name="Comma 17 26 2" xfId="3183" xr:uid="{00000000-0005-0000-0000-0000BA060000}"/>
    <cellStyle name="Comma 17 26 3" xfId="5681" xr:uid="{00000000-0005-0000-0000-0000BB060000}"/>
    <cellStyle name="Comma 17 27" xfId="593" xr:uid="{00000000-0005-0000-0000-0000BC060000}"/>
    <cellStyle name="Comma 17 27 2" xfId="3184" xr:uid="{00000000-0005-0000-0000-0000BD060000}"/>
    <cellStyle name="Comma 17 27 3" xfId="5682" xr:uid="{00000000-0005-0000-0000-0000BE060000}"/>
    <cellStyle name="Comma 17 28" xfId="594" xr:uid="{00000000-0005-0000-0000-0000BF060000}"/>
    <cellStyle name="Comma 17 28 2" xfId="3185" xr:uid="{00000000-0005-0000-0000-0000C0060000}"/>
    <cellStyle name="Comma 17 28 3" xfId="5683" xr:uid="{00000000-0005-0000-0000-0000C1060000}"/>
    <cellStyle name="Comma 17 29" xfId="595" xr:uid="{00000000-0005-0000-0000-0000C2060000}"/>
    <cellStyle name="Comma 17 29 2" xfId="3186" xr:uid="{00000000-0005-0000-0000-0000C3060000}"/>
    <cellStyle name="Comma 17 29 3" xfId="5684" xr:uid="{00000000-0005-0000-0000-0000C4060000}"/>
    <cellStyle name="Comma 17 3" xfId="596" xr:uid="{00000000-0005-0000-0000-0000C5060000}"/>
    <cellStyle name="Comma 17 3 10" xfId="597" xr:uid="{00000000-0005-0000-0000-0000C6060000}"/>
    <cellStyle name="Comma 17 3 10 2" xfId="3188" xr:uid="{00000000-0005-0000-0000-0000C7060000}"/>
    <cellStyle name="Comma 17 3 10 3" xfId="5686" xr:uid="{00000000-0005-0000-0000-0000C8060000}"/>
    <cellStyle name="Comma 17 3 11" xfId="598" xr:uid="{00000000-0005-0000-0000-0000C9060000}"/>
    <cellStyle name="Comma 17 3 11 2" xfId="3189" xr:uid="{00000000-0005-0000-0000-0000CA060000}"/>
    <cellStyle name="Comma 17 3 11 3" xfId="5687" xr:uid="{00000000-0005-0000-0000-0000CB060000}"/>
    <cellStyle name="Comma 17 3 12" xfId="599" xr:uid="{00000000-0005-0000-0000-0000CC060000}"/>
    <cellStyle name="Comma 17 3 12 2" xfId="3190" xr:uid="{00000000-0005-0000-0000-0000CD060000}"/>
    <cellStyle name="Comma 17 3 12 3" xfId="5688" xr:uid="{00000000-0005-0000-0000-0000CE060000}"/>
    <cellStyle name="Comma 17 3 13" xfId="600" xr:uid="{00000000-0005-0000-0000-0000CF060000}"/>
    <cellStyle name="Comma 17 3 13 2" xfId="3191" xr:uid="{00000000-0005-0000-0000-0000D0060000}"/>
    <cellStyle name="Comma 17 3 13 3" xfId="5689" xr:uid="{00000000-0005-0000-0000-0000D1060000}"/>
    <cellStyle name="Comma 17 3 14" xfId="601" xr:uid="{00000000-0005-0000-0000-0000D2060000}"/>
    <cellStyle name="Comma 17 3 14 2" xfId="3192" xr:uid="{00000000-0005-0000-0000-0000D3060000}"/>
    <cellStyle name="Comma 17 3 14 3" xfId="5690" xr:uid="{00000000-0005-0000-0000-0000D4060000}"/>
    <cellStyle name="Comma 17 3 15" xfId="602" xr:uid="{00000000-0005-0000-0000-0000D5060000}"/>
    <cellStyle name="Comma 17 3 15 2" xfId="3193" xr:uid="{00000000-0005-0000-0000-0000D6060000}"/>
    <cellStyle name="Comma 17 3 15 3" xfId="5691" xr:uid="{00000000-0005-0000-0000-0000D7060000}"/>
    <cellStyle name="Comma 17 3 16" xfId="3187" xr:uid="{00000000-0005-0000-0000-0000D8060000}"/>
    <cellStyle name="Comma 17 3 17" xfId="5685" xr:uid="{00000000-0005-0000-0000-0000D9060000}"/>
    <cellStyle name="Comma 17 3 2" xfId="603" xr:uid="{00000000-0005-0000-0000-0000DA060000}"/>
    <cellStyle name="Comma 17 3 2 2" xfId="3194" xr:uid="{00000000-0005-0000-0000-0000DB060000}"/>
    <cellStyle name="Comma 17 3 2 3" xfId="5692" xr:uid="{00000000-0005-0000-0000-0000DC060000}"/>
    <cellStyle name="Comma 17 3 3" xfId="604" xr:uid="{00000000-0005-0000-0000-0000DD060000}"/>
    <cellStyle name="Comma 17 3 3 2" xfId="3195" xr:uid="{00000000-0005-0000-0000-0000DE060000}"/>
    <cellStyle name="Comma 17 3 3 3" xfId="5693" xr:uid="{00000000-0005-0000-0000-0000DF060000}"/>
    <cellStyle name="Comma 17 3 4" xfId="605" xr:uid="{00000000-0005-0000-0000-0000E0060000}"/>
    <cellStyle name="Comma 17 3 4 2" xfId="3196" xr:uid="{00000000-0005-0000-0000-0000E1060000}"/>
    <cellStyle name="Comma 17 3 4 3" xfId="5694" xr:uid="{00000000-0005-0000-0000-0000E2060000}"/>
    <cellStyle name="Comma 17 3 5" xfId="606" xr:uid="{00000000-0005-0000-0000-0000E3060000}"/>
    <cellStyle name="Comma 17 3 5 2" xfId="3197" xr:uid="{00000000-0005-0000-0000-0000E4060000}"/>
    <cellStyle name="Comma 17 3 5 3" xfId="5695" xr:uid="{00000000-0005-0000-0000-0000E5060000}"/>
    <cellStyle name="Comma 17 3 6" xfId="607" xr:uid="{00000000-0005-0000-0000-0000E6060000}"/>
    <cellStyle name="Comma 17 3 6 2" xfId="3198" xr:uid="{00000000-0005-0000-0000-0000E7060000}"/>
    <cellStyle name="Comma 17 3 6 3" xfId="5696" xr:uid="{00000000-0005-0000-0000-0000E8060000}"/>
    <cellStyle name="Comma 17 3 7" xfId="608" xr:uid="{00000000-0005-0000-0000-0000E9060000}"/>
    <cellStyle name="Comma 17 3 7 2" xfId="3199" xr:uid="{00000000-0005-0000-0000-0000EA060000}"/>
    <cellStyle name="Comma 17 3 7 3" xfId="5697" xr:uid="{00000000-0005-0000-0000-0000EB060000}"/>
    <cellStyle name="Comma 17 3 8" xfId="609" xr:uid="{00000000-0005-0000-0000-0000EC060000}"/>
    <cellStyle name="Comma 17 3 8 2" xfId="3200" xr:uid="{00000000-0005-0000-0000-0000ED060000}"/>
    <cellStyle name="Comma 17 3 8 3" xfId="5698" xr:uid="{00000000-0005-0000-0000-0000EE060000}"/>
    <cellStyle name="Comma 17 3 9" xfId="610" xr:uid="{00000000-0005-0000-0000-0000EF060000}"/>
    <cellStyle name="Comma 17 3 9 2" xfId="3201" xr:uid="{00000000-0005-0000-0000-0000F0060000}"/>
    <cellStyle name="Comma 17 3 9 3" xfId="5699" xr:uid="{00000000-0005-0000-0000-0000F1060000}"/>
    <cellStyle name="Comma 17 30" xfId="611" xr:uid="{00000000-0005-0000-0000-0000F2060000}"/>
    <cellStyle name="Comma 17 30 2" xfId="3202" xr:uid="{00000000-0005-0000-0000-0000F3060000}"/>
    <cellStyle name="Comma 17 30 3" xfId="5700" xr:uid="{00000000-0005-0000-0000-0000F4060000}"/>
    <cellStyle name="Comma 17 31" xfId="612" xr:uid="{00000000-0005-0000-0000-0000F5060000}"/>
    <cellStyle name="Comma 17 31 2" xfId="3203" xr:uid="{00000000-0005-0000-0000-0000F6060000}"/>
    <cellStyle name="Comma 17 31 3" xfId="5701" xr:uid="{00000000-0005-0000-0000-0000F7060000}"/>
    <cellStyle name="Comma 17 32" xfId="613" xr:uid="{00000000-0005-0000-0000-0000F8060000}"/>
    <cellStyle name="Comma 17 32 2" xfId="3204" xr:uid="{00000000-0005-0000-0000-0000F9060000}"/>
    <cellStyle name="Comma 17 32 3" xfId="5702" xr:uid="{00000000-0005-0000-0000-0000FA060000}"/>
    <cellStyle name="Comma 17 33" xfId="614" xr:uid="{00000000-0005-0000-0000-0000FB060000}"/>
    <cellStyle name="Comma 17 33 2" xfId="3205" xr:uid="{00000000-0005-0000-0000-0000FC060000}"/>
    <cellStyle name="Comma 17 33 3" xfId="5703" xr:uid="{00000000-0005-0000-0000-0000FD060000}"/>
    <cellStyle name="Comma 17 34" xfId="615" xr:uid="{00000000-0005-0000-0000-0000FE060000}"/>
    <cellStyle name="Comma 17 34 2" xfId="3206" xr:uid="{00000000-0005-0000-0000-0000FF060000}"/>
    <cellStyle name="Comma 17 34 3" xfId="5704" xr:uid="{00000000-0005-0000-0000-000000070000}"/>
    <cellStyle name="Comma 17 35" xfId="616" xr:uid="{00000000-0005-0000-0000-000001070000}"/>
    <cellStyle name="Comma 17 35 2" xfId="3207" xr:uid="{00000000-0005-0000-0000-000002070000}"/>
    <cellStyle name="Comma 17 35 3" xfId="5705" xr:uid="{00000000-0005-0000-0000-000003070000}"/>
    <cellStyle name="Comma 17 36" xfId="617" xr:uid="{00000000-0005-0000-0000-000004070000}"/>
    <cellStyle name="Comma 17 36 2" xfId="3208" xr:uid="{00000000-0005-0000-0000-000005070000}"/>
    <cellStyle name="Comma 17 36 3" xfId="5706" xr:uid="{00000000-0005-0000-0000-000006070000}"/>
    <cellStyle name="Comma 17 37" xfId="3109" xr:uid="{00000000-0005-0000-0000-000007070000}"/>
    <cellStyle name="Comma 17 38" xfId="5607" xr:uid="{00000000-0005-0000-0000-000008070000}"/>
    <cellStyle name="Comma 17 4" xfId="618" xr:uid="{00000000-0005-0000-0000-000009070000}"/>
    <cellStyle name="Comma 17 4 10" xfId="619" xr:uid="{00000000-0005-0000-0000-00000A070000}"/>
    <cellStyle name="Comma 17 4 10 2" xfId="3210" xr:uid="{00000000-0005-0000-0000-00000B070000}"/>
    <cellStyle name="Comma 17 4 10 3" xfId="5708" xr:uid="{00000000-0005-0000-0000-00000C070000}"/>
    <cellStyle name="Comma 17 4 11" xfId="620" xr:uid="{00000000-0005-0000-0000-00000D070000}"/>
    <cellStyle name="Comma 17 4 11 2" xfId="3211" xr:uid="{00000000-0005-0000-0000-00000E070000}"/>
    <cellStyle name="Comma 17 4 11 3" xfId="5709" xr:uid="{00000000-0005-0000-0000-00000F070000}"/>
    <cellStyle name="Comma 17 4 12" xfId="621" xr:uid="{00000000-0005-0000-0000-000010070000}"/>
    <cellStyle name="Comma 17 4 12 2" xfId="3212" xr:uid="{00000000-0005-0000-0000-000011070000}"/>
    <cellStyle name="Comma 17 4 12 3" xfId="5710" xr:uid="{00000000-0005-0000-0000-000012070000}"/>
    <cellStyle name="Comma 17 4 13" xfId="622" xr:uid="{00000000-0005-0000-0000-000013070000}"/>
    <cellStyle name="Comma 17 4 13 2" xfId="3213" xr:uid="{00000000-0005-0000-0000-000014070000}"/>
    <cellStyle name="Comma 17 4 13 3" xfId="5711" xr:uid="{00000000-0005-0000-0000-000015070000}"/>
    <cellStyle name="Comma 17 4 14" xfId="623" xr:uid="{00000000-0005-0000-0000-000016070000}"/>
    <cellStyle name="Comma 17 4 14 2" xfId="3214" xr:uid="{00000000-0005-0000-0000-000017070000}"/>
    <cellStyle name="Comma 17 4 14 3" xfId="5712" xr:uid="{00000000-0005-0000-0000-000018070000}"/>
    <cellStyle name="Comma 17 4 15" xfId="624" xr:uid="{00000000-0005-0000-0000-000019070000}"/>
    <cellStyle name="Comma 17 4 15 2" xfId="3215" xr:uid="{00000000-0005-0000-0000-00001A070000}"/>
    <cellStyle name="Comma 17 4 15 3" xfId="5713" xr:uid="{00000000-0005-0000-0000-00001B070000}"/>
    <cellStyle name="Comma 17 4 16" xfId="3209" xr:uid="{00000000-0005-0000-0000-00001C070000}"/>
    <cellStyle name="Comma 17 4 17" xfId="5707" xr:uid="{00000000-0005-0000-0000-00001D070000}"/>
    <cellStyle name="Comma 17 4 2" xfId="625" xr:uid="{00000000-0005-0000-0000-00001E070000}"/>
    <cellStyle name="Comma 17 4 2 2" xfId="3216" xr:uid="{00000000-0005-0000-0000-00001F070000}"/>
    <cellStyle name="Comma 17 4 2 3" xfId="5714" xr:uid="{00000000-0005-0000-0000-000020070000}"/>
    <cellStyle name="Comma 17 4 3" xfId="626" xr:uid="{00000000-0005-0000-0000-000021070000}"/>
    <cellStyle name="Comma 17 4 3 2" xfId="3217" xr:uid="{00000000-0005-0000-0000-000022070000}"/>
    <cellStyle name="Comma 17 4 3 3" xfId="5715" xr:uid="{00000000-0005-0000-0000-000023070000}"/>
    <cellStyle name="Comma 17 4 4" xfId="627" xr:uid="{00000000-0005-0000-0000-000024070000}"/>
    <cellStyle name="Comma 17 4 4 2" xfId="3218" xr:uid="{00000000-0005-0000-0000-000025070000}"/>
    <cellStyle name="Comma 17 4 4 3" xfId="5716" xr:uid="{00000000-0005-0000-0000-000026070000}"/>
    <cellStyle name="Comma 17 4 5" xfId="628" xr:uid="{00000000-0005-0000-0000-000027070000}"/>
    <cellStyle name="Comma 17 4 5 2" xfId="3219" xr:uid="{00000000-0005-0000-0000-000028070000}"/>
    <cellStyle name="Comma 17 4 5 3" xfId="5717" xr:uid="{00000000-0005-0000-0000-000029070000}"/>
    <cellStyle name="Comma 17 4 6" xfId="629" xr:uid="{00000000-0005-0000-0000-00002A070000}"/>
    <cellStyle name="Comma 17 4 6 2" xfId="3220" xr:uid="{00000000-0005-0000-0000-00002B070000}"/>
    <cellStyle name="Comma 17 4 6 3" xfId="5718" xr:uid="{00000000-0005-0000-0000-00002C070000}"/>
    <cellStyle name="Comma 17 4 7" xfId="630" xr:uid="{00000000-0005-0000-0000-00002D070000}"/>
    <cellStyle name="Comma 17 4 7 2" xfId="3221" xr:uid="{00000000-0005-0000-0000-00002E070000}"/>
    <cellStyle name="Comma 17 4 7 3" xfId="5719" xr:uid="{00000000-0005-0000-0000-00002F070000}"/>
    <cellStyle name="Comma 17 4 8" xfId="631" xr:uid="{00000000-0005-0000-0000-000030070000}"/>
    <cellStyle name="Comma 17 4 8 2" xfId="3222" xr:uid="{00000000-0005-0000-0000-000031070000}"/>
    <cellStyle name="Comma 17 4 8 3" xfId="5720" xr:uid="{00000000-0005-0000-0000-000032070000}"/>
    <cellStyle name="Comma 17 4 9" xfId="632" xr:uid="{00000000-0005-0000-0000-000033070000}"/>
    <cellStyle name="Comma 17 4 9 2" xfId="3223" xr:uid="{00000000-0005-0000-0000-000034070000}"/>
    <cellStyle name="Comma 17 4 9 3" xfId="5721" xr:uid="{00000000-0005-0000-0000-000035070000}"/>
    <cellStyle name="Comma 17 5" xfId="633" xr:uid="{00000000-0005-0000-0000-000036070000}"/>
    <cellStyle name="Comma 17 5 10" xfId="634" xr:uid="{00000000-0005-0000-0000-000037070000}"/>
    <cellStyle name="Comma 17 5 10 2" xfId="3225" xr:uid="{00000000-0005-0000-0000-000038070000}"/>
    <cellStyle name="Comma 17 5 10 3" xfId="5723" xr:uid="{00000000-0005-0000-0000-000039070000}"/>
    <cellStyle name="Comma 17 5 11" xfId="635" xr:uid="{00000000-0005-0000-0000-00003A070000}"/>
    <cellStyle name="Comma 17 5 11 2" xfId="3226" xr:uid="{00000000-0005-0000-0000-00003B070000}"/>
    <cellStyle name="Comma 17 5 11 3" xfId="5724" xr:uid="{00000000-0005-0000-0000-00003C070000}"/>
    <cellStyle name="Comma 17 5 12" xfId="636" xr:uid="{00000000-0005-0000-0000-00003D070000}"/>
    <cellStyle name="Comma 17 5 12 2" xfId="3227" xr:uid="{00000000-0005-0000-0000-00003E070000}"/>
    <cellStyle name="Comma 17 5 12 3" xfId="5725" xr:uid="{00000000-0005-0000-0000-00003F070000}"/>
    <cellStyle name="Comma 17 5 13" xfId="637" xr:uid="{00000000-0005-0000-0000-000040070000}"/>
    <cellStyle name="Comma 17 5 13 2" xfId="3228" xr:uid="{00000000-0005-0000-0000-000041070000}"/>
    <cellStyle name="Comma 17 5 13 3" xfId="5726" xr:uid="{00000000-0005-0000-0000-000042070000}"/>
    <cellStyle name="Comma 17 5 14" xfId="638" xr:uid="{00000000-0005-0000-0000-000043070000}"/>
    <cellStyle name="Comma 17 5 14 2" xfId="3229" xr:uid="{00000000-0005-0000-0000-000044070000}"/>
    <cellStyle name="Comma 17 5 14 3" xfId="5727" xr:uid="{00000000-0005-0000-0000-000045070000}"/>
    <cellStyle name="Comma 17 5 15" xfId="639" xr:uid="{00000000-0005-0000-0000-000046070000}"/>
    <cellStyle name="Comma 17 5 15 2" xfId="3230" xr:uid="{00000000-0005-0000-0000-000047070000}"/>
    <cellStyle name="Comma 17 5 15 3" xfId="5728" xr:uid="{00000000-0005-0000-0000-000048070000}"/>
    <cellStyle name="Comma 17 5 16" xfId="3224" xr:uid="{00000000-0005-0000-0000-000049070000}"/>
    <cellStyle name="Comma 17 5 17" xfId="5722" xr:uid="{00000000-0005-0000-0000-00004A070000}"/>
    <cellStyle name="Comma 17 5 2" xfId="640" xr:uid="{00000000-0005-0000-0000-00004B070000}"/>
    <cellStyle name="Comma 17 5 2 2" xfId="3231" xr:uid="{00000000-0005-0000-0000-00004C070000}"/>
    <cellStyle name="Comma 17 5 2 3" xfId="5729" xr:uid="{00000000-0005-0000-0000-00004D070000}"/>
    <cellStyle name="Comma 17 5 3" xfId="641" xr:uid="{00000000-0005-0000-0000-00004E070000}"/>
    <cellStyle name="Comma 17 5 3 2" xfId="3232" xr:uid="{00000000-0005-0000-0000-00004F070000}"/>
    <cellStyle name="Comma 17 5 3 3" xfId="5730" xr:uid="{00000000-0005-0000-0000-000050070000}"/>
    <cellStyle name="Comma 17 5 4" xfId="642" xr:uid="{00000000-0005-0000-0000-000051070000}"/>
    <cellStyle name="Comma 17 5 4 2" xfId="3233" xr:uid="{00000000-0005-0000-0000-000052070000}"/>
    <cellStyle name="Comma 17 5 4 3" xfId="5731" xr:uid="{00000000-0005-0000-0000-000053070000}"/>
    <cellStyle name="Comma 17 5 5" xfId="643" xr:uid="{00000000-0005-0000-0000-000054070000}"/>
    <cellStyle name="Comma 17 5 5 2" xfId="3234" xr:uid="{00000000-0005-0000-0000-000055070000}"/>
    <cellStyle name="Comma 17 5 5 3" xfId="5732" xr:uid="{00000000-0005-0000-0000-000056070000}"/>
    <cellStyle name="Comma 17 5 6" xfId="644" xr:uid="{00000000-0005-0000-0000-000057070000}"/>
    <cellStyle name="Comma 17 5 6 2" xfId="3235" xr:uid="{00000000-0005-0000-0000-000058070000}"/>
    <cellStyle name="Comma 17 5 6 3" xfId="5733" xr:uid="{00000000-0005-0000-0000-000059070000}"/>
    <cellStyle name="Comma 17 5 7" xfId="645" xr:uid="{00000000-0005-0000-0000-00005A070000}"/>
    <cellStyle name="Comma 17 5 7 2" xfId="3236" xr:uid="{00000000-0005-0000-0000-00005B070000}"/>
    <cellStyle name="Comma 17 5 7 3" xfId="5734" xr:uid="{00000000-0005-0000-0000-00005C070000}"/>
    <cellStyle name="Comma 17 5 8" xfId="646" xr:uid="{00000000-0005-0000-0000-00005D070000}"/>
    <cellStyle name="Comma 17 5 8 2" xfId="3237" xr:uid="{00000000-0005-0000-0000-00005E070000}"/>
    <cellStyle name="Comma 17 5 8 3" xfId="5735" xr:uid="{00000000-0005-0000-0000-00005F070000}"/>
    <cellStyle name="Comma 17 5 9" xfId="647" xr:uid="{00000000-0005-0000-0000-000060070000}"/>
    <cellStyle name="Comma 17 5 9 2" xfId="3238" xr:uid="{00000000-0005-0000-0000-000061070000}"/>
    <cellStyle name="Comma 17 5 9 3" xfId="5736" xr:uid="{00000000-0005-0000-0000-000062070000}"/>
    <cellStyle name="Comma 17 6" xfId="648" xr:uid="{00000000-0005-0000-0000-000063070000}"/>
    <cellStyle name="Comma 17 6 10" xfId="649" xr:uid="{00000000-0005-0000-0000-000064070000}"/>
    <cellStyle name="Comma 17 6 10 2" xfId="3240" xr:uid="{00000000-0005-0000-0000-000065070000}"/>
    <cellStyle name="Comma 17 6 10 3" xfId="5738" xr:uid="{00000000-0005-0000-0000-000066070000}"/>
    <cellStyle name="Comma 17 6 11" xfId="650" xr:uid="{00000000-0005-0000-0000-000067070000}"/>
    <cellStyle name="Comma 17 6 11 2" xfId="3241" xr:uid="{00000000-0005-0000-0000-000068070000}"/>
    <cellStyle name="Comma 17 6 11 3" xfId="5739" xr:uid="{00000000-0005-0000-0000-000069070000}"/>
    <cellStyle name="Comma 17 6 12" xfId="651" xr:uid="{00000000-0005-0000-0000-00006A070000}"/>
    <cellStyle name="Comma 17 6 12 2" xfId="3242" xr:uid="{00000000-0005-0000-0000-00006B070000}"/>
    <cellStyle name="Comma 17 6 12 3" xfId="5740" xr:uid="{00000000-0005-0000-0000-00006C070000}"/>
    <cellStyle name="Comma 17 6 13" xfId="652" xr:uid="{00000000-0005-0000-0000-00006D070000}"/>
    <cellStyle name="Comma 17 6 13 2" xfId="3243" xr:uid="{00000000-0005-0000-0000-00006E070000}"/>
    <cellStyle name="Comma 17 6 13 3" xfId="5741" xr:uid="{00000000-0005-0000-0000-00006F070000}"/>
    <cellStyle name="Comma 17 6 14" xfId="653" xr:uid="{00000000-0005-0000-0000-000070070000}"/>
    <cellStyle name="Comma 17 6 14 2" xfId="3244" xr:uid="{00000000-0005-0000-0000-000071070000}"/>
    <cellStyle name="Comma 17 6 14 3" xfId="5742" xr:uid="{00000000-0005-0000-0000-000072070000}"/>
    <cellStyle name="Comma 17 6 15" xfId="654" xr:uid="{00000000-0005-0000-0000-000073070000}"/>
    <cellStyle name="Comma 17 6 15 2" xfId="3245" xr:uid="{00000000-0005-0000-0000-000074070000}"/>
    <cellStyle name="Comma 17 6 15 3" xfId="5743" xr:uid="{00000000-0005-0000-0000-000075070000}"/>
    <cellStyle name="Comma 17 6 16" xfId="3239" xr:uid="{00000000-0005-0000-0000-000076070000}"/>
    <cellStyle name="Comma 17 6 17" xfId="5737" xr:uid="{00000000-0005-0000-0000-000077070000}"/>
    <cellStyle name="Comma 17 6 2" xfId="655" xr:uid="{00000000-0005-0000-0000-000078070000}"/>
    <cellStyle name="Comma 17 6 2 2" xfId="3246" xr:uid="{00000000-0005-0000-0000-000079070000}"/>
    <cellStyle name="Comma 17 6 2 3" xfId="5744" xr:uid="{00000000-0005-0000-0000-00007A070000}"/>
    <cellStyle name="Comma 17 6 3" xfId="656" xr:uid="{00000000-0005-0000-0000-00007B070000}"/>
    <cellStyle name="Comma 17 6 3 2" xfId="3247" xr:uid="{00000000-0005-0000-0000-00007C070000}"/>
    <cellStyle name="Comma 17 6 3 3" xfId="5745" xr:uid="{00000000-0005-0000-0000-00007D070000}"/>
    <cellStyle name="Comma 17 6 4" xfId="657" xr:uid="{00000000-0005-0000-0000-00007E070000}"/>
    <cellStyle name="Comma 17 6 4 2" xfId="3248" xr:uid="{00000000-0005-0000-0000-00007F070000}"/>
    <cellStyle name="Comma 17 6 4 3" xfId="5746" xr:uid="{00000000-0005-0000-0000-000080070000}"/>
    <cellStyle name="Comma 17 6 5" xfId="658" xr:uid="{00000000-0005-0000-0000-000081070000}"/>
    <cellStyle name="Comma 17 6 5 2" xfId="3249" xr:uid="{00000000-0005-0000-0000-000082070000}"/>
    <cellStyle name="Comma 17 6 5 3" xfId="5747" xr:uid="{00000000-0005-0000-0000-000083070000}"/>
    <cellStyle name="Comma 17 6 6" xfId="659" xr:uid="{00000000-0005-0000-0000-000084070000}"/>
    <cellStyle name="Comma 17 6 6 2" xfId="3250" xr:uid="{00000000-0005-0000-0000-000085070000}"/>
    <cellStyle name="Comma 17 6 6 3" xfId="5748" xr:uid="{00000000-0005-0000-0000-000086070000}"/>
    <cellStyle name="Comma 17 6 7" xfId="660" xr:uid="{00000000-0005-0000-0000-000087070000}"/>
    <cellStyle name="Comma 17 6 7 2" xfId="3251" xr:uid="{00000000-0005-0000-0000-000088070000}"/>
    <cellStyle name="Comma 17 6 7 3" xfId="5749" xr:uid="{00000000-0005-0000-0000-000089070000}"/>
    <cellStyle name="Comma 17 6 8" xfId="661" xr:uid="{00000000-0005-0000-0000-00008A070000}"/>
    <cellStyle name="Comma 17 6 8 2" xfId="3252" xr:uid="{00000000-0005-0000-0000-00008B070000}"/>
    <cellStyle name="Comma 17 6 8 3" xfId="5750" xr:uid="{00000000-0005-0000-0000-00008C070000}"/>
    <cellStyle name="Comma 17 6 9" xfId="662" xr:uid="{00000000-0005-0000-0000-00008D070000}"/>
    <cellStyle name="Comma 17 6 9 2" xfId="3253" xr:uid="{00000000-0005-0000-0000-00008E070000}"/>
    <cellStyle name="Comma 17 6 9 3" xfId="5751" xr:uid="{00000000-0005-0000-0000-00008F070000}"/>
    <cellStyle name="Comma 17 7" xfId="663" xr:uid="{00000000-0005-0000-0000-000090070000}"/>
    <cellStyle name="Comma 17 7 10" xfId="664" xr:uid="{00000000-0005-0000-0000-000091070000}"/>
    <cellStyle name="Comma 17 7 10 2" xfId="3255" xr:uid="{00000000-0005-0000-0000-000092070000}"/>
    <cellStyle name="Comma 17 7 10 3" xfId="5753" xr:uid="{00000000-0005-0000-0000-000093070000}"/>
    <cellStyle name="Comma 17 7 11" xfId="665" xr:uid="{00000000-0005-0000-0000-000094070000}"/>
    <cellStyle name="Comma 17 7 11 2" xfId="3256" xr:uid="{00000000-0005-0000-0000-000095070000}"/>
    <cellStyle name="Comma 17 7 11 3" xfId="5754" xr:uid="{00000000-0005-0000-0000-000096070000}"/>
    <cellStyle name="Comma 17 7 12" xfId="666" xr:uid="{00000000-0005-0000-0000-000097070000}"/>
    <cellStyle name="Comma 17 7 12 2" xfId="3257" xr:uid="{00000000-0005-0000-0000-000098070000}"/>
    <cellStyle name="Comma 17 7 12 3" xfId="5755" xr:uid="{00000000-0005-0000-0000-000099070000}"/>
    <cellStyle name="Comma 17 7 13" xfId="667" xr:uid="{00000000-0005-0000-0000-00009A070000}"/>
    <cellStyle name="Comma 17 7 13 2" xfId="3258" xr:uid="{00000000-0005-0000-0000-00009B070000}"/>
    <cellStyle name="Comma 17 7 13 3" xfId="5756" xr:uid="{00000000-0005-0000-0000-00009C070000}"/>
    <cellStyle name="Comma 17 7 14" xfId="668" xr:uid="{00000000-0005-0000-0000-00009D070000}"/>
    <cellStyle name="Comma 17 7 14 2" xfId="3259" xr:uid="{00000000-0005-0000-0000-00009E070000}"/>
    <cellStyle name="Comma 17 7 14 3" xfId="5757" xr:uid="{00000000-0005-0000-0000-00009F070000}"/>
    <cellStyle name="Comma 17 7 15" xfId="669" xr:uid="{00000000-0005-0000-0000-0000A0070000}"/>
    <cellStyle name="Comma 17 7 15 2" xfId="3260" xr:uid="{00000000-0005-0000-0000-0000A1070000}"/>
    <cellStyle name="Comma 17 7 15 3" xfId="5758" xr:uid="{00000000-0005-0000-0000-0000A2070000}"/>
    <cellStyle name="Comma 17 7 16" xfId="3254" xr:uid="{00000000-0005-0000-0000-0000A3070000}"/>
    <cellStyle name="Comma 17 7 17" xfId="5752" xr:uid="{00000000-0005-0000-0000-0000A4070000}"/>
    <cellStyle name="Comma 17 7 2" xfId="670" xr:uid="{00000000-0005-0000-0000-0000A5070000}"/>
    <cellStyle name="Comma 17 7 2 2" xfId="3261" xr:uid="{00000000-0005-0000-0000-0000A6070000}"/>
    <cellStyle name="Comma 17 7 2 3" xfId="5759" xr:uid="{00000000-0005-0000-0000-0000A7070000}"/>
    <cellStyle name="Comma 17 7 3" xfId="671" xr:uid="{00000000-0005-0000-0000-0000A8070000}"/>
    <cellStyle name="Comma 17 7 3 2" xfId="3262" xr:uid="{00000000-0005-0000-0000-0000A9070000}"/>
    <cellStyle name="Comma 17 7 3 3" xfId="5760" xr:uid="{00000000-0005-0000-0000-0000AA070000}"/>
    <cellStyle name="Comma 17 7 4" xfId="672" xr:uid="{00000000-0005-0000-0000-0000AB070000}"/>
    <cellStyle name="Comma 17 7 4 2" xfId="3263" xr:uid="{00000000-0005-0000-0000-0000AC070000}"/>
    <cellStyle name="Comma 17 7 4 3" xfId="5761" xr:uid="{00000000-0005-0000-0000-0000AD070000}"/>
    <cellStyle name="Comma 17 7 5" xfId="673" xr:uid="{00000000-0005-0000-0000-0000AE070000}"/>
    <cellStyle name="Comma 17 7 5 2" xfId="3264" xr:uid="{00000000-0005-0000-0000-0000AF070000}"/>
    <cellStyle name="Comma 17 7 5 3" xfId="5762" xr:uid="{00000000-0005-0000-0000-0000B0070000}"/>
    <cellStyle name="Comma 17 7 6" xfId="674" xr:uid="{00000000-0005-0000-0000-0000B1070000}"/>
    <cellStyle name="Comma 17 7 6 2" xfId="3265" xr:uid="{00000000-0005-0000-0000-0000B2070000}"/>
    <cellStyle name="Comma 17 7 6 3" xfId="5763" xr:uid="{00000000-0005-0000-0000-0000B3070000}"/>
    <cellStyle name="Comma 17 7 7" xfId="675" xr:uid="{00000000-0005-0000-0000-0000B4070000}"/>
    <cellStyle name="Comma 17 7 7 2" xfId="3266" xr:uid="{00000000-0005-0000-0000-0000B5070000}"/>
    <cellStyle name="Comma 17 7 7 3" xfId="5764" xr:uid="{00000000-0005-0000-0000-0000B6070000}"/>
    <cellStyle name="Comma 17 7 8" xfId="676" xr:uid="{00000000-0005-0000-0000-0000B7070000}"/>
    <cellStyle name="Comma 17 7 8 2" xfId="3267" xr:uid="{00000000-0005-0000-0000-0000B8070000}"/>
    <cellStyle name="Comma 17 7 8 3" xfId="5765" xr:uid="{00000000-0005-0000-0000-0000B9070000}"/>
    <cellStyle name="Comma 17 7 9" xfId="677" xr:uid="{00000000-0005-0000-0000-0000BA070000}"/>
    <cellStyle name="Comma 17 7 9 2" xfId="3268" xr:uid="{00000000-0005-0000-0000-0000BB070000}"/>
    <cellStyle name="Comma 17 7 9 3" xfId="5766" xr:uid="{00000000-0005-0000-0000-0000BC070000}"/>
    <cellStyle name="Comma 17 8" xfId="678" xr:uid="{00000000-0005-0000-0000-0000BD070000}"/>
    <cellStyle name="Comma 17 8 10" xfId="679" xr:uid="{00000000-0005-0000-0000-0000BE070000}"/>
    <cellStyle name="Comma 17 8 10 2" xfId="3270" xr:uid="{00000000-0005-0000-0000-0000BF070000}"/>
    <cellStyle name="Comma 17 8 10 3" xfId="5768" xr:uid="{00000000-0005-0000-0000-0000C0070000}"/>
    <cellStyle name="Comma 17 8 11" xfId="680" xr:uid="{00000000-0005-0000-0000-0000C1070000}"/>
    <cellStyle name="Comma 17 8 11 2" xfId="3271" xr:uid="{00000000-0005-0000-0000-0000C2070000}"/>
    <cellStyle name="Comma 17 8 11 3" xfId="5769" xr:uid="{00000000-0005-0000-0000-0000C3070000}"/>
    <cellStyle name="Comma 17 8 12" xfId="681" xr:uid="{00000000-0005-0000-0000-0000C4070000}"/>
    <cellStyle name="Comma 17 8 12 2" xfId="3272" xr:uid="{00000000-0005-0000-0000-0000C5070000}"/>
    <cellStyle name="Comma 17 8 12 3" xfId="5770" xr:uid="{00000000-0005-0000-0000-0000C6070000}"/>
    <cellStyle name="Comma 17 8 13" xfId="682" xr:uid="{00000000-0005-0000-0000-0000C7070000}"/>
    <cellStyle name="Comma 17 8 13 2" xfId="3273" xr:uid="{00000000-0005-0000-0000-0000C8070000}"/>
    <cellStyle name="Comma 17 8 13 3" xfId="5771" xr:uid="{00000000-0005-0000-0000-0000C9070000}"/>
    <cellStyle name="Comma 17 8 14" xfId="683" xr:uid="{00000000-0005-0000-0000-0000CA070000}"/>
    <cellStyle name="Comma 17 8 14 2" xfId="3274" xr:uid="{00000000-0005-0000-0000-0000CB070000}"/>
    <cellStyle name="Comma 17 8 14 3" xfId="5772" xr:uid="{00000000-0005-0000-0000-0000CC070000}"/>
    <cellStyle name="Comma 17 8 15" xfId="684" xr:uid="{00000000-0005-0000-0000-0000CD070000}"/>
    <cellStyle name="Comma 17 8 15 2" xfId="3275" xr:uid="{00000000-0005-0000-0000-0000CE070000}"/>
    <cellStyle name="Comma 17 8 15 3" xfId="5773" xr:uid="{00000000-0005-0000-0000-0000CF070000}"/>
    <cellStyle name="Comma 17 8 16" xfId="3269" xr:uid="{00000000-0005-0000-0000-0000D0070000}"/>
    <cellStyle name="Comma 17 8 17" xfId="5767" xr:uid="{00000000-0005-0000-0000-0000D1070000}"/>
    <cellStyle name="Comma 17 8 2" xfId="685" xr:uid="{00000000-0005-0000-0000-0000D2070000}"/>
    <cellStyle name="Comma 17 8 2 2" xfId="3276" xr:uid="{00000000-0005-0000-0000-0000D3070000}"/>
    <cellStyle name="Comma 17 8 2 3" xfId="5774" xr:uid="{00000000-0005-0000-0000-0000D4070000}"/>
    <cellStyle name="Comma 17 8 3" xfId="686" xr:uid="{00000000-0005-0000-0000-0000D5070000}"/>
    <cellStyle name="Comma 17 8 3 2" xfId="3277" xr:uid="{00000000-0005-0000-0000-0000D6070000}"/>
    <cellStyle name="Comma 17 8 3 3" xfId="5775" xr:uid="{00000000-0005-0000-0000-0000D7070000}"/>
    <cellStyle name="Comma 17 8 4" xfId="687" xr:uid="{00000000-0005-0000-0000-0000D8070000}"/>
    <cellStyle name="Comma 17 8 4 2" xfId="3278" xr:uid="{00000000-0005-0000-0000-0000D9070000}"/>
    <cellStyle name="Comma 17 8 4 3" xfId="5776" xr:uid="{00000000-0005-0000-0000-0000DA070000}"/>
    <cellStyle name="Comma 17 8 5" xfId="688" xr:uid="{00000000-0005-0000-0000-0000DB070000}"/>
    <cellStyle name="Comma 17 8 5 2" xfId="3279" xr:uid="{00000000-0005-0000-0000-0000DC070000}"/>
    <cellStyle name="Comma 17 8 5 3" xfId="5777" xr:uid="{00000000-0005-0000-0000-0000DD070000}"/>
    <cellStyle name="Comma 17 8 6" xfId="689" xr:uid="{00000000-0005-0000-0000-0000DE070000}"/>
    <cellStyle name="Comma 17 8 6 2" xfId="3280" xr:uid="{00000000-0005-0000-0000-0000DF070000}"/>
    <cellStyle name="Comma 17 8 6 3" xfId="5778" xr:uid="{00000000-0005-0000-0000-0000E0070000}"/>
    <cellStyle name="Comma 17 8 7" xfId="690" xr:uid="{00000000-0005-0000-0000-0000E1070000}"/>
    <cellStyle name="Comma 17 8 7 2" xfId="3281" xr:uid="{00000000-0005-0000-0000-0000E2070000}"/>
    <cellStyle name="Comma 17 8 7 3" xfId="5779" xr:uid="{00000000-0005-0000-0000-0000E3070000}"/>
    <cellStyle name="Comma 17 8 8" xfId="691" xr:uid="{00000000-0005-0000-0000-0000E4070000}"/>
    <cellStyle name="Comma 17 8 8 2" xfId="3282" xr:uid="{00000000-0005-0000-0000-0000E5070000}"/>
    <cellStyle name="Comma 17 8 8 3" xfId="5780" xr:uid="{00000000-0005-0000-0000-0000E6070000}"/>
    <cellStyle name="Comma 17 8 9" xfId="692" xr:uid="{00000000-0005-0000-0000-0000E7070000}"/>
    <cellStyle name="Comma 17 8 9 2" xfId="3283" xr:uid="{00000000-0005-0000-0000-0000E8070000}"/>
    <cellStyle name="Comma 17 8 9 3" xfId="5781" xr:uid="{00000000-0005-0000-0000-0000E9070000}"/>
    <cellStyle name="Comma 17 9" xfId="693" xr:uid="{00000000-0005-0000-0000-0000EA070000}"/>
    <cellStyle name="Comma 17 9 10" xfId="694" xr:uid="{00000000-0005-0000-0000-0000EB070000}"/>
    <cellStyle name="Comma 17 9 10 2" xfId="3285" xr:uid="{00000000-0005-0000-0000-0000EC070000}"/>
    <cellStyle name="Comma 17 9 10 3" xfId="5783" xr:uid="{00000000-0005-0000-0000-0000ED070000}"/>
    <cellStyle name="Comma 17 9 11" xfId="695" xr:uid="{00000000-0005-0000-0000-0000EE070000}"/>
    <cellStyle name="Comma 17 9 11 2" xfId="3286" xr:uid="{00000000-0005-0000-0000-0000EF070000}"/>
    <cellStyle name="Comma 17 9 11 3" xfId="5784" xr:uid="{00000000-0005-0000-0000-0000F0070000}"/>
    <cellStyle name="Comma 17 9 12" xfId="696" xr:uid="{00000000-0005-0000-0000-0000F1070000}"/>
    <cellStyle name="Comma 17 9 12 2" xfId="3287" xr:uid="{00000000-0005-0000-0000-0000F2070000}"/>
    <cellStyle name="Comma 17 9 12 3" xfId="5785" xr:uid="{00000000-0005-0000-0000-0000F3070000}"/>
    <cellStyle name="Comma 17 9 13" xfId="697" xr:uid="{00000000-0005-0000-0000-0000F4070000}"/>
    <cellStyle name="Comma 17 9 13 2" xfId="3288" xr:uid="{00000000-0005-0000-0000-0000F5070000}"/>
    <cellStyle name="Comma 17 9 13 3" xfId="5786" xr:uid="{00000000-0005-0000-0000-0000F6070000}"/>
    <cellStyle name="Comma 17 9 14" xfId="698" xr:uid="{00000000-0005-0000-0000-0000F7070000}"/>
    <cellStyle name="Comma 17 9 14 2" xfId="3289" xr:uid="{00000000-0005-0000-0000-0000F8070000}"/>
    <cellStyle name="Comma 17 9 14 3" xfId="5787" xr:uid="{00000000-0005-0000-0000-0000F9070000}"/>
    <cellStyle name="Comma 17 9 15" xfId="699" xr:uid="{00000000-0005-0000-0000-0000FA070000}"/>
    <cellStyle name="Comma 17 9 15 2" xfId="3290" xr:uid="{00000000-0005-0000-0000-0000FB070000}"/>
    <cellStyle name="Comma 17 9 15 3" xfId="5788" xr:uid="{00000000-0005-0000-0000-0000FC070000}"/>
    <cellStyle name="Comma 17 9 16" xfId="3284" xr:uid="{00000000-0005-0000-0000-0000FD070000}"/>
    <cellStyle name="Comma 17 9 17" xfId="5782" xr:uid="{00000000-0005-0000-0000-0000FE070000}"/>
    <cellStyle name="Comma 17 9 2" xfId="700" xr:uid="{00000000-0005-0000-0000-0000FF070000}"/>
    <cellStyle name="Comma 17 9 2 2" xfId="3291" xr:uid="{00000000-0005-0000-0000-000000080000}"/>
    <cellStyle name="Comma 17 9 2 3" xfId="5789" xr:uid="{00000000-0005-0000-0000-000001080000}"/>
    <cellStyle name="Comma 17 9 3" xfId="701" xr:uid="{00000000-0005-0000-0000-000002080000}"/>
    <cellStyle name="Comma 17 9 3 2" xfId="3292" xr:uid="{00000000-0005-0000-0000-000003080000}"/>
    <cellStyle name="Comma 17 9 3 3" xfId="5790" xr:uid="{00000000-0005-0000-0000-000004080000}"/>
    <cellStyle name="Comma 17 9 4" xfId="702" xr:uid="{00000000-0005-0000-0000-000005080000}"/>
    <cellStyle name="Comma 17 9 4 2" xfId="3293" xr:uid="{00000000-0005-0000-0000-000006080000}"/>
    <cellStyle name="Comma 17 9 4 3" xfId="5791" xr:uid="{00000000-0005-0000-0000-000007080000}"/>
    <cellStyle name="Comma 17 9 5" xfId="703" xr:uid="{00000000-0005-0000-0000-000008080000}"/>
    <cellStyle name="Comma 17 9 5 2" xfId="3294" xr:uid="{00000000-0005-0000-0000-000009080000}"/>
    <cellStyle name="Comma 17 9 5 3" xfId="5792" xr:uid="{00000000-0005-0000-0000-00000A080000}"/>
    <cellStyle name="Comma 17 9 6" xfId="704" xr:uid="{00000000-0005-0000-0000-00000B080000}"/>
    <cellStyle name="Comma 17 9 6 2" xfId="3295" xr:uid="{00000000-0005-0000-0000-00000C080000}"/>
    <cellStyle name="Comma 17 9 6 3" xfId="5793" xr:uid="{00000000-0005-0000-0000-00000D080000}"/>
    <cellStyle name="Comma 17 9 7" xfId="705" xr:uid="{00000000-0005-0000-0000-00000E080000}"/>
    <cellStyle name="Comma 17 9 7 2" xfId="3296" xr:uid="{00000000-0005-0000-0000-00000F080000}"/>
    <cellStyle name="Comma 17 9 7 3" xfId="5794" xr:uid="{00000000-0005-0000-0000-000010080000}"/>
    <cellStyle name="Comma 17 9 8" xfId="706" xr:uid="{00000000-0005-0000-0000-000011080000}"/>
    <cellStyle name="Comma 17 9 8 2" xfId="3297" xr:uid="{00000000-0005-0000-0000-000012080000}"/>
    <cellStyle name="Comma 17 9 8 3" xfId="5795" xr:uid="{00000000-0005-0000-0000-000013080000}"/>
    <cellStyle name="Comma 17 9 9" xfId="707" xr:uid="{00000000-0005-0000-0000-000014080000}"/>
    <cellStyle name="Comma 17 9 9 2" xfId="3298" xr:uid="{00000000-0005-0000-0000-000015080000}"/>
    <cellStyle name="Comma 17 9 9 3" xfId="5796" xr:uid="{00000000-0005-0000-0000-000016080000}"/>
    <cellStyle name="Comma 19" xfId="708" xr:uid="{00000000-0005-0000-0000-000017080000}"/>
    <cellStyle name="Comma 19 10" xfId="709" xr:uid="{00000000-0005-0000-0000-000018080000}"/>
    <cellStyle name="Comma 19 10 10" xfId="710" xr:uid="{00000000-0005-0000-0000-000019080000}"/>
    <cellStyle name="Comma 19 10 10 2" xfId="3301" xr:uid="{00000000-0005-0000-0000-00001A080000}"/>
    <cellStyle name="Comma 19 10 10 3" xfId="5799" xr:uid="{00000000-0005-0000-0000-00001B080000}"/>
    <cellStyle name="Comma 19 10 11" xfId="711" xr:uid="{00000000-0005-0000-0000-00001C080000}"/>
    <cellStyle name="Comma 19 10 11 2" xfId="3302" xr:uid="{00000000-0005-0000-0000-00001D080000}"/>
    <cellStyle name="Comma 19 10 11 3" xfId="5800" xr:uid="{00000000-0005-0000-0000-00001E080000}"/>
    <cellStyle name="Comma 19 10 12" xfId="712" xr:uid="{00000000-0005-0000-0000-00001F080000}"/>
    <cellStyle name="Comma 19 10 12 2" xfId="3303" xr:uid="{00000000-0005-0000-0000-000020080000}"/>
    <cellStyle name="Comma 19 10 12 3" xfId="5801" xr:uid="{00000000-0005-0000-0000-000021080000}"/>
    <cellStyle name="Comma 19 10 13" xfId="713" xr:uid="{00000000-0005-0000-0000-000022080000}"/>
    <cellStyle name="Comma 19 10 13 2" xfId="3304" xr:uid="{00000000-0005-0000-0000-000023080000}"/>
    <cellStyle name="Comma 19 10 13 3" xfId="5802" xr:uid="{00000000-0005-0000-0000-000024080000}"/>
    <cellStyle name="Comma 19 10 14" xfId="714" xr:uid="{00000000-0005-0000-0000-000025080000}"/>
    <cellStyle name="Comma 19 10 14 2" xfId="3305" xr:uid="{00000000-0005-0000-0000-000026080000}"/>
    <cellStyle name="Comma 19 10 14 3" xfId="5803" xr:uid="{00000000-0005-0000-0000-000027080000}"/>
    <cellStyle name="Comma 19 10 15" xfId="715" xr:uid="{00000000-0005-0000-0000-000028080000}"/>
    <cellStyle name="Comma 19 10 15 2" xfId="3306" xr:uid="{00000000-0005-0000-0000-000029080000}"/>
    <cellStyle name="Comma 19 10 15 3" xfId="5804" xr:uid="{00000000-0005-0000-0000-00002A080000}"/>
    <cellStyle name="Comma 19 10 16" xfId="3300" xr:uid="{00000000-0005-0000-0000-00002B080000}"/>
    <cellStyle name="Comma 19 10 17" xfId="5798" xr:uid="{00000000-0005-0000-0000-00002C080000}"/>
    <cellStyle name="Comma 19 10 2" xfId="716" xr:uid="{00000000-0005-0000-0000-00002D080000}"/>
    <cellStyle name="Comma 19 10 2 2" xfId="3307" xr:uid="{00000000-0005-0000-0000-00002E080000}"/>
    <cellStyle name="Comma 19 10 2 3" xfId="5805" xr:uid="{00000000-0005-0000-0000-00002F080000}"/>
    <cellStyle name="Comma 19 10 3" xfId="717" xr:uid="{00000000-0005-0000-0000-000030080000}"/>
    <cellStyle name="Comma 19 10 3 2" xfId="3308" xr:uid="{00000000-0005-0000-0000-000031080000}"/>
    <cellStyle name="Comma 19 10 3 3" xfId="5806" xr:uid="{00000000-0005-0000-0000-000032080000}"/>
    <cellStyle name="Comma 19 10 4" xfId="718" xr:uid="{00000000-0005-0000-0000-000033080000}"/>
    <cellStyle name="Comma 19 10 4 2" xfId="3309" xr:uid="{00000000-0005-0000-0000-000034080000}"/>
    <cellStyle name="Comma 19 10 4 3" xfId="5807" xr:uid="{00000000-0005-0000-0000-000035080000}"/>
    <cellStyle name="Comma 19 10 5" xfId="719" xr:uid="{00000000-0005-0000-0000-000036080000}"/>
    <cellStyle name="Comma 19 10 5 2" xfId="3310" xr:uid="{00000000-0005-0000-0000-000037080000}"/>
    <cellStyle name="Comma 19 10 5 3" xfId="5808" xr:uid="{00000000-0005-0000-0000-000038080000}"/>
    <cellStyle name="Comma 19 10 6" xfId="720" xr:uid="{00000000-0005-0000-0000-000039080000}"/>
    <cellStyle name="Comma 19 10 6 2" xfId="3311" xr:uid="{00000000-0005-0000-0000-00003A080000}"/>
    <cellStyle name="Comma 19 10 6 3" xfId="5809" xr:uid="{00000000-0005-0000-0000-00003B080000}"/>
    <cellStyle name="Comma 19 10 7" xfId="721" xr:uid="{00000000-0005-0000-0000-00003C080000}"/>
    <cellStyle name="Comma 19 10 7 2" xfId="3312" xr:uid="{00000000-0005-0000-0000-00003D080000}"/>
    <cellStyle name="Comma 19 10 7 3" xfId="5810" xr:uid="{00000000-0005-0000-0000-00003E080000}"/>
    <cellStyle name="Comma 19 10 8" xfId="722" xr:uid="{00000000-0005-0000-0000-00003F080000}"/>
    <cellStyle name="Comma 19 10 8 2" xfId="3313" xr:uid="{00000000-0005-0000-0000-000040080000}"/>
    <cellStyle name="Comma 19 10 8 3" xfId="5811" xr:uid="{00000000-0005-0000-0000-000041080000}"/>
    <cellStyle name="Comma 19 10 9" xfId="723" xr:uid="{00000000-0005-0000-0000-000042080000}"/>
    <cellStyle name="Comma 19 10 9 2" xfId="3314" xr:uid="{00000000-0005-0000-0000-000043080000}"/>
    <cellStyle name="Comma 19 10 9 3" xfId="5812" xr:uid="{00000000-0005-0000-0000-000044080000}"/>
    <cellStyle name="Comma 19 11" xfId="724" xr:uid="{00000000-0005-0000-0000-000045080000}"/>
    <cellStyle name="Comma 19 11 10" xfId="725" xr:uid="{00000000-0005-0000-0000-000046080000}"/>
    <cellStyle name="Comma 19 11 10 2" xfId="3316" xr:uid="{00000000-0005-0000-0000-000047080000}"/>
    <cellStyle name="Comma 19 11 10 3" xfId="5814" xr:uid="{00000000-0005-0000-0000-000048080000}"/>
    <cellStyle name="Comma 19 11 11" xfId="726" xr:uid="{00000000-0005-0000-0000-000049080000}"/>
    <cellStyle name="Comma 19 11 11 2" xfId="3317" xr:uid="{00000000-0005-0000-0000-00004A080000}"/>
    <cellStyle name="Comma 19 11 11 3" xfId="5815" xr:uid="{00000000-0005-0000-0000-00004B080000}"/>
    <cellStyle name="Comma 19 11 12" xfId="727" xr:uid="{00000000-0005-0000-0000-00004C080000}"/>
    <cellStyle name="Comma 19 11 12 2" xfId="3318" xr:uid="{00000000-0005-0000-0000-00004D080000}"/>
    <cellStyle name="Comma 19 11 12 3" xfId="5816" xr:uid="{00000000-0005-0000-0000-00004E080000}"/>
    <cellStyle name="Comma 19 11 13" xfId="728" xr:uid="{00000000-0005-0000-0000-00004F080000}"/>
    <cellStyle name="Comma 19 11 13 2" xfId="3319" xr:uid="{00000000-0005-0000-0000-000050080000}"/>
    <cellStyle name="Comma 19 11 13 3" xfId="5817" xr:uid="{00000000-0005-0000-0000-000051080000}"/>
    <cellStyle name="Comma 19 11 14" xfId="729" xr:uid="{00000000-0005-0000-0000-000052080000}"/>
    <cellStyle name="Comma 19 11 14 2" xfId="3320" xr:uid="{00000000-0005-0000-0000-000053080000}"/>
    <cellStyle name="Comma 19 11 14 3" xfId="5818" xr:uid="{00000000-0005-0000-0000-000054080000}"/>
    <cellStyle name="Comma 19 11 15" xfId="730" xr:uid="{00000000-0005-0000-0000-000055080000}"/>
    <cellStyle name="Comma 19 11 15 2" xfId="3321" xr:uid="{00000000-0005-0000-0000-000056080000}"/>
    <cellStyle name="Comma 19 11 15 3" xfId="5819" xr:uid="{00000000-0005-0000-0000-000057080000}"/>
    <cellStyle name="Comma 19 11 16" xfId="3315" xr:uid="{00000000-0005-0000-0000-000058080000}"/>
    <cellStyle name="Comma 19 11 17" xfId="5813" xr:uid="{00000000-0005-0000-0000-000059080000}"/>
    <cellStyle name="Comma 19 11 2" xfId="731" xr:uid="{00000000-0005-0000-0000-00005A080000}"/>
    <cellStyle name="Comma 19 11 2 2" xfId="3322" xr:uid="{00000000-0005-0000-0000-00005B080000}"/>
    <cellStyle name="Comma 19 11 2 3" xfId="5820" xr:uid="{00000000-0005-0000-0000-00005C080000}"/>
    <cellStyle name="Comma 19 11 3" xfId="732" xr:uid="{00000000-0005-0000-0000-00005D080000}"/>
    <cellStyle name="Comma 19 11 3 2" xfId="3323" xr:uid="{00000000-0005-0000-0000-00005E080000}"/>
    <cellStyle name="Comma 19 11 3 3" xfId="5821" xr:uid="{00000000-0005-0000-0000-00005F080000}"/>
    <cellStyle name="Comma 19 11 4" xfId="733" xr:uid="{00000000-0005-0000-0000-000060080000}"/>
    <cellStyle name="Comma 19 11 4 2" xfId="3324" xr:uid="{00000000-0005-0000-0000-000061080000}"/>
    <cellStyle name="Comma 19 11 4 3" xfId="5822" xr:uid="{00000000-0005-0000-0000-000062080000}"/>
    <cellStyle name="Comma 19 11 5" xfId="734" xr:uid="{00000000-0005-0000-0000-000063080000}"/>
    <cellStyle name="Comma 19 11 5 2" xfId="3325" xr:uid="{00000000-0005-0000-0000-000064080000}"/>
    <cellStyle name="Comma 19 11 5 3" xfId="5823" xr:uid="{00000000-0005-0000-0000-000065080000}"/>
    <cellStyle name="Comma 19 11 6" xfId="735" xr:uid="{00000000-0005-0000-0000-000066080000}"/>
    <cellStyle name="Comma 19 11 6 2" xfId="3326" xr:uid="{00000000-0005-0000-0000-000067080000}"/>
    <cellStyle name="Comma 19 11 6 3" xfId="5824" xr:uid="{00000000-0005-0000-0000-000068080000}"/>
    <cellStyle name="Comma 19 11 7" xfId="736" xr:uid="{00000000-0005-0000-0000-000069080000}"/>
    <cellStyle name="Comma 19 11 7 2" xfId="3327" xr:uid="{00000000-0005-0000-0000-00006A080000}"/>
    <cellStyle name="Comma 19 11 7 3" xfId="5825" xr:uid="{00000000-0005-0000-0000-00006B080000}"/>
    <cellStyle name="Comma 19 11 8" xfId="737" xr:uid="{00000000-0005-0000-0000-00006C080000}"/>
    <cellStyle name="Comma 19 11 8 2" xfId="3328" xr:uid="{00000000-0005-0000-0000-00006D080000}"/>
    <cellStyle name="Comma 19 11 8 3" xfId="5826" xr:uid="{00000000-0005-0000-0000-00006E080000}"/>
    <cellStyle name="Comma 19 11 9" xfId="738" xr:uid="{00000000-0005-0000-0000-00006F080000}"/>
    <cellStyle name="Comma 19 11 9 2" xfId="3329" xr:uid="{00000000-0005-0000-0000-000070080000}"/>
    <cellStyle name="Comma 19 11 9 3" xfId="5827" xr:uid="{00000000-0005-0000-0000-000071080000}"/>
    <cellStyle name="Comma 19 12" xfId="739" xr:uid="{00000000-0005-0000-0000-000072080000}"/>
    <cellStyle name="Comma 19 12 10" xfId="740" xr:uid="{00000000-0005-0000-0000-000073080000}"/>
    <cellStyle name="Comma 19 12 10 2" xfId="3331" xr:uid="{00000000-0005-0000-0000-000074080000}"/>
    <cellStyle name="Comma 19 12 10 3" xfId="5829" xr:uid="{00000000-0005-0000-0000-000075080000}"/>
    <cellStyle name="Comma 19 12 11" xfId="741" xr:uid="{00000000-0005-0000-0000-000076080000}"/>
    <cellStyle name="Comma 19 12 11 2" xfId="3332" xr:uid="{00000000-0005-0000-0000-000077080000}"/>
    <cellStyle name="Comma 19 12 11 3" xfId="5830" xr:uid="{00000000-0005-0000-0000-000078080000}"/>
    <cellStyle name="Comma 19 12 12" xfId="742" xr:uid="{00000000-0005-0000-0000-000079080000}"/>
    <cellStyle name="Comma 19 12 12 2" xfId="3333" xr:uid="{00000000-0005-0000-0000-00007A080000}"/>
    <cellStyle name="Comma 19 12 12 3" xfId="5831" xr:uid="{00000000-0005-0000-0000-00007B080000}"/>
    <cellStyle name="Comma 19 12 13" xfId="743" xr:uid="{00000000-0005-0000-0000-00007C080000}"/>
    <cellStyle name="Comma 19 12 13 2" xfId="3334" xr:uid="{00000000-0005-0000-0000-00007D080000}"/>
    <cellStyle name="Comma 19 12 13 3" xfId="5832" xr:uid="{00000000-0005-0000-0000-00007E080000}"/>
    <cellStyle name="Comma 19 12 14" xfId="744" xr:uid="{00000000-0005-0000-0000-00007F080000}"/>
    <cellStyle name="Comma 19 12 14 2" xfId="3335" xr:uid="{00000000-0005-0000-0000-000080080000}"/>
    <cellStyle name="Comma 19 12 14 3" xfId="5833" xr:uid="{00000000-0005-0000-0000-000081080000}"/>
    <cellStyle name="Comma 19 12 15" xfId="745" xr:uid="{00000000-0005-0000-0000-000082080000}"/>
    <cellStyle name="Comma 19 12 15 2" xfId="3336" xr:uid="{00000000-0005-0000-0000-000083080000}"/>
    <cellStyle name="Comma 19 12 15 3" xfId="5834" xr:uid="{00000000-0005-0000-0000-000084080000}"/>
    <cellStyle name="Comma 19 12 16" xfId="3330" xr:uid="{00000000-0005-0000-0000-000085080000}"/>
    <cellStyle name="Comma 19 12 17" xfId="5828" xr:uid="{00000000-0005-0000-0000-000086080000}"/>
    <cellStyle name="Comma 19 12 2" xfId="746" xr:uid="{00000000-0005-0000-0000-000087080000}"/>
    <cellStyle name="Comma 19 12 2 2" xfId="3337" xr:uid="{00000000-0005-0000-0000-000088080000}"/>
    <cellStyle name="Comma 19 12 2 3" xfId="5835" xr:uid="{00000000-0005-0000-0000-000089080000}"/>
    <cellStyle name="Comma 19 12 3" xfId="747" xr:uid="{00000000-0005-0000-0000-00008A080000}"/>
    <cellStyle name="Comma 19 12 3 2" xfId="3338" xr:uid="{00000000-0005-0000-0000-00008B080000}"/>
    <cellStyle name="Comma 19 12 3 3" xfId="5836" xr:uid="{00000000-0005-0000-0000-00008C080000}"/>
    <cellStyle name="Comma 19 12 4" xfId="748" xr:uid="{00000000-0005-0000-0000-00008D080000}"/>
    <cellStyle name="Comma 19 12 4 2" xfId="3339" xr:uid="{00000000-0005-0000-0000-00008E080000}"/>
    <cellStyle name="Comma 19 12 4 3" xfId="5837" xr:uid="{00000000-0005-0000-0000-00008F080000}"/>
    <cellStyle name="Comma 19 12 5" xfId="749" xr:uid="{00000000-0005-0000-0000-000090080000}"/>
    <cellStyle name="Comma 19 12 5 2" xfId="3340" xr:uid="{00000000-0005-0000-0000-000091080000}"/>
    <cellStyle name="Comma 19 12 5 3" xfId="5838" xr:uid="{00000000-0005-0000-0000-000092080000}"/>
    <cellStyle name="Comma 19 12 6" xfId="750" xr:uid="{00000000-0005-0000-0000-000093080000}"/>
    <cellStyle name="Comma 19 12 6 2" xfId="3341" xr:uid="{00000000-0005-0000-0000-000094080000}"/>
    <cellStyle name="Comma 19 12 6 3" xfId="5839" xr:uid="{00000000-0005-0000-0000-000095080000}"/>
    <cellStyle name="Comma 19 12 7" xfId="751" xr:uid="{00000000-0005-0000-0000-000096080000}"/>
    <cellStyle name="Comma 19 12 7 2" xfId="3342" xr:uid="{00000000-0005-0000-0000-000097080000}"/>
    <cellStyle name="Comma 19 12 7 3" xfId="5840" xr:uid="{00000000-0005-0000-0000-000098080000}"/>
    <cellStyle name="Comma 19 12 8" xfId="752" xr:uid="{00000000-0005-0000-0000-000099080000}"/>
    <cellStyle name="Comma 19 12 8 2" xfId="3343" xr:uid="{00000000-0005-0000-0000-00009A080000}"/>
    <cellStyle name="Comma 19 12 8 3" xfId="5841" xr:uid="{00000000-0005-0000-0000-00009B080000}"/>
    <cellStyle name="Comma 19 12 9" xfId="753" xr:uid="{00000000-0005-0000-0000-00009C080000}"/>
    <cellStyle name="Comma 19 12 9 2" xfId="3344" xr:uid="{00000000-0005-0000-0000-00009D080000}"/>
    <cellStyle name="Comma 19 12 9 3" xfId="5842" xr:uid="{00000000-0005-0000-0000-00009E080000}"/>
    <cellStyle name="Comma 19 13" xfId="754" xr:uid="{00000000-0005-0000-0000-00009F080000}"/>
    <cellStyle name="Comma 19 13 2" xfId="3345" xr:uid="{00000000-0005-0000-0000-0000A0080000}"/>
    <cellStyle name="Comma 19 13 3" xfId="5843" xr:uid="{00000000-0005-0000-0000-0000A1080000}"/>
    <cellStyle name="Comma 19 14" xfId="755" xr:uid="{00000000-0005-0000-0000-0000A2080000}"/>
    <cellStyle name="Comma 19 14 2" xfId="3346" xr:uid="{00000000-0005-0000-0000-0000A3080000}"/>
    <cellStyle name="Comma 19 14 3" xfId="5844" xr:uid="{00000000-0005-0000-0000-0000A4080000}"/>
    <cellStyle name="Comma 19 15" xfId="756" xr:uid="{00000000-0005-0000-0000-0000A5080000}"/>
    <cellStyle name="Comma 19 15 2" xfId="3347" xr:uid="{00000000-0005-0000-0000-0000A6080000}"/>
    <cellStyle name="Comma 19 15 3" xfId="5845" xr:uid="{00000000-0005-0000-0000-0000A7080000}"/>
    <cellStyle name="Comma 19 16" xfId="757" xr:uid="{00000000-0005-0000-0000-0000A8080000}"/>
    <cellStyle name="Comma 19 16 2" xfId="3348" xr:uid="{00000000-0005-0000-0000-0000A9080000}"/>
    <cellStyle name="Comma 19 16 3" xfId="5846" xr:uid="{00000000-0005-0000-0000-0000AA080000}"/>
    <cellStyle name="Comma 19 17" xfId="758" xr:uid="{00000000-0005-0000-0000-0000AB080000}"/>
    <cellStyle name="Comma 19 17 2" xfId="3349" xr:uid="{00000000-0005-0000-0000-0000AC080000}"/>
    <cellStyle name="Comma 19 17 3" xfId="5847" xr:uid="{00000000-0005-0000-0000-0000AD080000}"/>
    <cellStyle name="Comma 19 18" xfId="759" xr:uid="{00000000-0005-0000-0000-0000AE080000}"/>
    <cellStyle name="Comma 19 18 2" xfId="3350" xr:uid="{00000000-0005-0000-0000-0000AF080000}"/>
    <cellStyle name="Comma 19 18 3" xfId="5848" xr:uid="{00000000-0005-0000-0000-0000B0080000}"/>
    <cellStyle name="Comma 19 19" xfId="760" xr:uid="{00000000-0005-0000-0000-0000B1080000}"/>
    <cellStyle name="Comma 19 19 2" xfId="3351" xr:uid="{00000000-0005-0000-0000-0000B2080000}"/>
    <cellStyle name="Comma 19 19 3" xfId="5849" xr:uid="{00000000-0005-0000-0000-0000B3080000}"/>
    <cellStyle name="Comma 19 2" xfId="761" xr:uid="{00000000-0005-0000-0000-0000B4080000}"/>
    <cellStyle name="Comma 19 2 10" xfId="762" xr:uid="{00000000-0005-0000-0000-0000B5080000}"/>
    <cellStyle name="Comma 19 2 10 2" xfId="3353" xr:uid="{00000000-0005-0000-0000-0000B6080000}"/>
    <cellStyle name="Comma 19 2 10 3" xfId="5851" xr:uid="{00000000-0005-0000-0000-0000B7080000}"/>
    <cellStyle name="Comma 19 2 11" xfId="763" xr:uid="{00000000-0005-0000-0000-0000B8080000}"/>
    <cellStyle name="Comma 19 2 11 2" xfId="3354" xr:uid="{00000000-0005-0000-0000-0000B9080000}"/>
    <cellStyle name="Comma 19 2 11 3" xfId="5852" xr:uid="{00000000-0005-0000-0000-0000BA080000}"/>
    <cellStyle name="Comma 19 2 12" xfId="764" xr:uid="{00000000-0005-0000-0000-0000BB080000}"/>
    <cellStyle name="Comma 19 2 12 2" xfId="3355" xr:uid="{00000000-0005-0000-0000-0000BC080000}"/>
    <cellStyle name="Comma 19 2 12 3" xfId="5853" xr:uid="{00000000-0005-0000-0000-0000BD080000}"/>
    <cellStyle name="Comma 19 2 13" xfId="765" xr:uid="{00000000-0005-0000-0000-0000BE080000}"/>
    <cellStyle name="Comma 19 2 13 2" xfId="3356" xr:uid="{00000000-0005-0000-0000-0000BF080000}"/>
    <cellStyle name="Comma 19 2 13 3" xfId="5854" xr:uid="{00000000-0005-0000-0000-0000C0080000}"/>
    <cellStyle name="Comma 19 2 14" xfId="766" xr:uid="{00000000-0005-0000-0000-0000C1080000}"/>
    <cellStyle name="Comma 19 2 14 2" xfId="3357" xr:uid="{00000000-0005-0000-0000-0000C2080000}"/>
    <cellStyle name="Comma 19 2 14 3" xfId="5855" xr:uid="{00000000-0005-0000-0000-0000C3080000}"/>
    <cellStyle name="Comma 19 2 15" xfId="767" xr:uid="{00000000-0005-0000-0000-0000C4080000}"/>
    <cellStyle name="Comma 19 2 15 2" xfId="3358" xr:uid="{00000000-0005-0000-0000-0000C5080000}"/>
    <cellStyle name="Comma 19 2 15 3" xfId="5856" xr:uid="{00000000-0005-0000-0000-0000C6080000}"/>
    <cellStyle name="Comma 19 2 16" xfId="3352" xr:uid="{00000000-0005-0000-0000-0000C7080000}"/>
    <cellStyle name="Comma 19 2 17" xfId="5850" xr:uid="{00000000-0005-0000-0000-0000C8080000}"/>
    <cellStyle name="Comma 19 2 2" xfId="768" xr:uid="{00000000-0005-0000-0000-0000C9080000}"/>
    <cellStyle name="Comma 19 2 2 2" xfId="3359" xr:uid="{00000000-0005-0000-0000-0000CA080000}"/>
    <cellStyle name="Comma 19 2 2 3" xfId="5857" xr:uid="{00000000-0005-0000-0000-0000CB080000}"/>
    <cellStyle name="Comma 19 2 3" xfId="769" xr:uid="{00000000-0005-0000-0000-0000CC080000}"/>
    <cellStyle name="Comma 19 2 3 2" xfId="3360" xr:uid="{00000000-0005-0000-0000-0000CD080000}"/>
    <cellStyle name="Comma 19 2 3 3" xfId="5858" xr:uid="{00000000-0005-0000-0000-0000CE080000}"/>
    <cellStyle name="Comma 19 2 4" xfId="770" xr:uid="{00000000-0005-0000-0000-0000CF080000}"/>
    <cellStyle name="Comma 19 2 4 2" xfId="3361" xr:uid="{00000000-0005-0000-0000-0000D0080000}"/>
    <cellStyle name="Comma 19 2 4 3" xfId="5859" xr:uid="{00000000-0005-0000-0000-0000D1080000}"/>
    <cellStyle name="Comma 19 2 5" xfId="771" xr:uid="{00000000-0005-0000-0000-0000D2080000}"/>
    <cellStyle name="Comma 19 2 5 2" xfId="3362" xr:uid="{00000000-0005-0000-0000-0000D3080000}"/>
    <cellStyle name="Comma 19 2 5 3" xfId="5860" xr:uid="{00000000-0005-0000-0000-0000D4080000}"/>
    <cellStyle name="Comma 19 2 6" xfId="772" xr:uid="{00000000-0005-0000-0000-0000D5080000}"/>
    <cellStyle name="Comma 19 2 6 2" xfId="3363" xr:uid="{00000000-0005-0000-0000-0000D6080000}"/>
    <cellStyle name="Comma 19 2 6 3" xfId="5861" xr:uid="{00000000-0005-0000-0000-0000D7080000}"/>
    <cellStyle name="Comma 19 2 7" xfId="773" xr:uid="{00000000-0005-0000-0000-0000D8080000}"/>
    <cellStyle name="Comma 19 2 7 2" xfId="3364" xr:uid="{00000000-0005-0000-0000-0000D9080000}"/>
    <cellStyle name="Comma 19 2 7 3" xfId="5862" xr:uid="{00000000-0005-0000-0000-0000DA080000}"/>
    <cellStyle name="Comma 19 2 8" xfId="774" xr:uid="{00000000-0005-0000-0000-0000DB080000}"/>
    <cellStyle name="Comma 19 2 8 2" xfId="3365" xr:uid="{00000000-0005-0000-0000-0000DC080000}"/>
    <cellStyle name="Comma 19 2 8 3" xfId="5863" xr:uid="{00000000-0005-0000-0000-0000DD080000}"/>
    <cellStyle name="Comma 19 2 9" xfId="775" xr:uid="{00000000-0005-0000-0000-0000DE080000}"/>
    <cellStyle name="Comma 19 2 9 2" xfId="3366" xr:uid="{00000000-0005-0000-0000-0000DF080000}"/>
    <cellStyle name="Comma 19 2 9 3" xfId="5864" xr:uid="{00000000-0005-0000-0000-0000E0080000}"/>
    <cellStyle name="Comma 19 20" xfId="776" xr:uid="{00000000-0005-0000-0000-0000E1080000}"/>
    <cellStyle name="Comma 19 20 2" xfId="3367" xr:uid="{00000000-0005-0000-0000-0000E2080000}"/>
    <cellStyle name="Comma 19 20 3" xfId="5865" xr:uid="{00000000-0005-0000-0000-0000E3080000}"/>
    <cellStyle name="Comma 19 21" xfId="777" xr:uid="{00000000-0005-0000-0000-0000E4080000}"/>
    <cellStyle name="Comma 19 21 2" xfId="3368" xr:uid="{00000000-0005-0000-0000-0000E5080000}"/>
    <cellStyle name="Comma 19 21 3" xfId="5866" xr:uid="{00000000-0005-0000-0000-0000E6080000}"/>
    <cellStyle name="Comma 19 22" xfId="778" xr:uid="{00000000-0005-0000-0000-0000E7080000}"/>
    <cellStyle name="Comma 19 22 2" xfId="3369" xr:uid="{00000000-0005-0000-0000-0000E8080000}"/>
    <cellStyle name="Comma 19 22 3" xfId="5867" xr:uid="{00000000-0005-0000-0000-0000E9080000}"/>
    <cellStyle name="Comma 19 23" xfId="779" xr:uid="{00000000-0005-0000-0000-0000EA080000}"/>
    <cellStyle name="Comma 19 23 2" xfId="3370" xr:uid="{00000000-0005-0000-0000-0000EB080000}"/>
    <cellStyle name="Comma 19 23 3" xfId="5868" xr:uid="{00000000-0005-0000-0000-0000EC080000}"/>
    <cellStyle name="Comma 19 24" xfId="780" xr:uid="{00000000-0005-0000-0000-0000ED080000}"/>
    <cellStyle name="Comma 19 24 2" xfId="3371" xr:uid="{00000000-0005-0000-0000-0000EE080000}"/>
    <cellStyle name="Comma 19 24 3" xfId="5869" xr:uid="{00000000-0005-0000-0000-0000EF080000}"/>
    <cellStyle name="Comma 19 25" xfId="781" xr:uid="{00000000-0005-0000-0000-0000F0080000}"/>
    <cellStyle name="Comma 19 25 2" xfId="3372" xr:uid="{00000000-0005-0000-0000-0000F1080000}"/>
    <cellStyle name="Comma 19 25 3" xfId="5870" xr:uid="{00000000-0005-0000-0000-0000F2080000}"/>
    <cellStyle name="Comma 19 26" xfId="782" xr:uid="{00000000-0005-0000-0000-0000F3080000}"/>
    <cellStyle name="Comma 19 26 2" xfId="3373" xr:uid="{00000000-0005-0000-0000-0000F4080000}"/>
    <cellStyle name="Comma 19 26 3" xfId="5871" xr:uid="{00000000-0005-0000-0000-0000F5080000}"/>
    <cellStyle name="Comma 19 27" xfId="783" xr:uid="{00000000-0005-0000-0000-0000F6080000}"/>
    <cellStyle name="Comma 19 27 2" xfId="3374" xr:uid="{00000000-0005-0000-0000-0000F7080000}"/>
    <cellStyle name="Comma 19 27 3" xfId="5872" xr:uid="{00000000-0005-0000-0000-0000F8080000}"/>
    <cellStyle name="Comma 19 28" xfId="784" xr:uid="{00000000-0005-0000-0000-0000F9080000}"/>
    <cellStyle name="Comma 19 28 2" xfId="3375" xr:uid="{00000000-0005-0000-0000-0000FA080000}"/>
    <cellStyle name="Comma 19 28 3" xfId="5873" xr:uid="{00000000-0005-0000-0000-0000FB080000}"/>
    <cellStyle name="Comma 19 29" xfId="785" xr:uid="{00000000-0005-0000-0000-0000FC080000}"/>
    <cellStyle name="Comma 19 29 2" xfId="3376" xr:uid="{00000000-0005-0000-0000-0000FD080000}"/>
    <cellStyle name="Comma 19 29 3" xfId="5874" xr:uid="{00000000-0005-0000-0000-0000FE080000}"/>
    <cellStyle name="Comma 19 3" xfId="786" xr:uid="{00000000-0005-0000-0000-0000FF080000}"/>
    <cellStyle name="Comma 19 3 10" xfId="787" xr:uid="{00000000-0005-0000-0000-000000090000}"/>
    <cellStyle name="Comma 19 3 10 2" xfId="3378" xr:uid="{00000000-0005-0000-0000-000001090000}"/>
    <cellStyle name="Comma 19 3 10 3" xfId="5876" xr:uid="{00000000-0005-0000-0000-000002090000}"/>
    <cellStyle name="Comma 19 3 11" xfId="788" xr:uid="{00000000-0005-0000-0000-000003090000}"/>
    <cellStyle name="Comma 19 3 11 2" xfId="3379" xr:uid="{00000000-0005-0000-0000-000004090000}"/>
    <cellStyle name="Comma 19 3 11 3" xfId="5877" xr:uid="{00000000-0005-0000-0000-000005090000}"/>
    <cellStyle name="Comma 19 3 12" xfId="789" xr:uid="{00000000-0005-0000-0000-000006090000}"/>
    <cellStyle name="Comma 19 3 12 2" xfId="3380" xr:uid="{00000000-0005-0000-0000-000007090000}"/>
    <cellStyle name="Comma 19 3 12 3" xfId="5878" xr:uid="{00000000-0005-0000-0000-000008090000}"/>
    <cellStyle name="Comma 19 3 13" xfId="790" xr:uid="{00000000-0005-0000-0000-000009090000}"/>
    <cellStyle name="Comma 19 3 13 2" xfId="3381" xr:uid="{00000000-0005-0000-0000-00000A090000}"/>
    <cellStyle name="Comma 19 3 13 3" xfId="5879" xr:uid="{00000000-0005-0000-0000-00000B090000}"/>
    <cellStyle name="Comma 19 3 14" xfId="791" xr:uid="{00000000-0005-0000-0000-00000C090000}"/>
    <cellStyle name="Comma 19 3 14 2" xfId="3382" xr:uid="{00000000-0005-0000-0000-00000D090000}"/>
    <cellStyle name="Comma 19 3 14 3" xfId="5880" xr:uid="{00000000-0005-0000-0000-00000E090000}"/>
    <cellStyle name="Comma 19 3 15" xfId="792" xr:uid="{00000000-0005-0000-0000-00000F090000}"/>
    <cellStyle name="Comma 19 3 15 2" xfId="3383" xr:uid="{00000000-0005-0000-0000-000010090000}"/>
    <cellStyle name="Comma 19 3 15 3" xfId="5881" xr:uid="{00000000-0005-0000-0000-000011090000}"/>
    <cellStyle name="Comma 19 3 16" xfId="3377" xr:uid="{00000000-0005-0000-0000-000012090000}"/>
    <cellStyle name="Comma 19 3 17" xfId="5875" xr:uid="{00000000-0005-0000-0000-000013090000}"/>
    <cellStyle name="Comma 19 3 2" xfId="793" xr:uid="{00000000-0005-0000-0000-000014090000}"/>
    <cellStyle name="Comma 19 3 2 2" xfId="3384" xr:uid="{00000000-0005-0000-0000-000015090000}"/>
    <cellStyle name="Comma 19 3 2 3" xfId="5882" xr:uid="{00000000-0005-0000-0000-000016090000}"/>
    <cellStyle name="Comma 19 3 3" xfId="794" xr:uid="{00000000-0005-0000-0000-000017090000}"/>
    <cellStyle name="Comma 19 3 3 2" xfId="3385" xr:uid="{00000000-0005-0000-0000-000018090000}"/>
    <cellStyle name="Comma 19 3 3 3" xfId="5883" xr:uid="{00000000-0005-0000-0000-000019090000}"/>
    <cellStyle name="Comma 19 3 4" xfId="795" xr:uid="{00000000-0005-0000-0000-00001A090000}"/>
    <cellStyle name="Comma 19 3 4 2" xfId="3386" xr:uid="{00000000-0005-0000-0000-00001B090000}"/>
    <cellStyle name="Comma 19 3 4 3" xfId="5884" xr:uid="{00000000-0005-0000-0000-00001C090000}"/>
    <cellStyle name="Comma 19 3 5" xfId="796" xr:uid="{00000000-0005-0000-0000-00001D090000}"/>
    <cellStyle name="Comma 19 3 5 2" xfId="3387" xr:uid="{00000000-0005-0000-0000-00001E090000}"/>
    <cellStyle name="Comma 19 3 5 3" xfId="5885" xr:uid="{00000000-0005-0000-0000-00001F090000}"/>
    <cellStyle name="Comma 19 3 6" xfId="797" xr:uid="{00000000-0005-0000-0000-000020090000}"/>
    <cellStyle name="Comma 19 3 6 2" xfId="3388" xr:uid="{00000000-0005-0000-0000-000021090000}"/>
    <cellStyle name="Comma 19 3 6 3" xfId="5886" xr:uid="{00000000-0005-0000-0000-000022090000}"/>
    <cellStyle name="Comma 19 3 7" xfId="798" xr:uid="{00000000-0005-0000-0000-000023090000}"/>
    <cellStyle name="Comma 19 3 7 2" xfId="3389" xr:uid="{00000000-0005-0000-0000-000024090000}"/>
    <cellStyle name="Comma 19 3 7 3" xfId="5887" xr:uid="{00000000-0005-0000-0000-000025090000}"/>
    <cellStyle name="Comma 19 3 8" xfId="799" xr:uid="{00000000-0005-0000-0000-000026090000}"/>
    <cellStyle name="Comma 19 3 8 2" xfId="3390" xr:uid="{00000000-0005-0000-0000-000027090000}"/>
    <cellStyle name="Comma 19 3 8 3" xfId="5888" xr:uid="{00000000-0005-0000-0000-000028090000}"/>
    <cellStyle name="Comma 19 3 9" xfId="800" xr:uid="{00000000-0005-0000-0000-000029090000}"/>
    <cellStyle name="Comma 19 3 9 2" xfId="3391" xr:uid="{00000000-0005-0000-0000-00002A090000}"/>
    <cellStyle name="Comma 19 3 9 3" xfId="5889" xr:uid="{00000000-0005-0000-0000-00002B090000}"/>
    <cellStyle name="Comma 19 30" xfId="801" xr:uid="{00000000-0005-0000-0000-00002C090000}"/>
    <cellStyle name="Comma 19 30 2" xfId="3392" xr:uid="{00000000-0005-0000-0000-00002D090000}"/>
    <cellStyle name="Comma 19 30 3" xfId="5890" xr:uid="{00000000-0005-0000-0000-00002E090000}"/>
    <cellStyle name="Comma 19 31" xfId="802" xr:uid="{00000000-0005-0000-0000-00002F090000}"/>
    <cellStyle name="Comma 19 31 2" xfId="3393" xr:uid="{00000000-0005-0000-0000-000030090000}"/>
    <cellStyle name="Comma 19 31 3" xfId="5891" xr:uid="{00000000-0005-0000-0000-000031090000}"/>
    <cellStyle name="Comma 19 32" xfId="803" xr:uid="{00000000-0005-0000-0000-000032090000}"/>
    <cellStyle name="Comma 19 32 2" xfId="3394" xr:uid="{00000000-0005-0000-0000-000033090000}"/>
    <cellStyle name="Comma 19 32 3" xfId="5892" xr:uid="{00000000-0005-0000-0000-000034090000}"/>
    <cellStyle name="Comma 19 33" xfId="804" xr:uid="{00000000-0005-0000-0000-000035090000}"/>
    <cellStyle name="Comma 19 33 2" xfId="3395" xr:uid="{00000000-0005-0000-0000-000036090000}"/>
    <cellStyle name="Comma 19 33 3" xfId="5893" xr:uid="{00000000-0005-0000-0000-000037090000}"/>
    <cellStyle name="Comma 19 34" xfId="805" xr:uid="{00000000-0005-0000-0000-000038090000}"/>
    <cellStyle name="Comma 19 34 2" xfId="3396" xr:uid="{00000000-0005-0000-0000-000039090000}"/>
    <cellStyle name="Comma 19 34 3" xfId="5894" xr:uid="{00000000-0005-0000-0000-00003A090000}"/>
    <cellStyle name="Comma 19 35" xfId="806" xr:uid="{00000000-0005-0000-0000-00003B090000}"/>
    <cellStyle name="Comma 19 35 2" xfId="3397" xr:uid="{00000000-0005-0000-0000-00003C090000}"/>
    <cellStyle name="Comma 19 35 3" xfId="5895" xr:uid="{00000000-0005-0000-0000-00003D090000}"/>
    <cellStyle name="Comma 19 36" xfId="807" xr:uid="{00000000-0005-0000-0000-00003E090000}"/>
    <cellStyle name="Comma 19 36 2" xfId="3398" xr:uid="{00000000-0005-0000-0000-00003F090000}"/>
    <cellStyle name="Comma 19 36 3" xfId="5896" xr:uid="{00000000-0005-0000-0000-000040090000}"/>
    <cellStyle name="Comma 19 37" xfId="3299" xr:uid="{00000000-0005-0000-0000-000041090000}"/>
    <cellStyle name="Comma 19 38" xfId="5797" xr:uid="{00000000-0005-0000-0000-000042090000}"/>
    <cellStyle name="Comma 19 4" xfId="808" xr:uid="{00000000-0005-0000-0000-000043090000}"/>
    <cellStyle name="Comma 19 4 10" xfId="809" xr:uid="{00000000-0005-0000-0000-000044090000}"/>
    <cellStyle name="Comma 19 4 10 2" xfId="3400" xr:uid="{00000000-0005-0000-0000-000045090000}"/>
    <cellStyle name="Comma 19 4 10 3" xfId="5898" xr:uid="{00000000-0005-0000-0000-000046090000}"/>
    <cellStyle name="Comma 19 4 11" xfId="810" xr:uid="{00000000-0005-0000-0000-000047090000}"/>
    <cellStyle name="Comma 19 4 11 2" xfId="3401" xr:uid="{00000000-0005-0000-0000-000048090000}"/>
    <cellStyle name="Comma 19 4 11 3" xfId="5899" xr:uid="{00000000-0005-0000-0000-000049090000}"/>
    <cellStyle name="Comma 19 4 12" xfId="811" xr:uid="{00000000-0005-0000-0000-00004A090000}"/>
    <cellStyle name="Comma 19 4 12 2" xfId="3402" xr:uid="{00000000-0005-0000-0000-00004B090000}"/>
    <cellStyle name="Comma 19 4 12 3" xfId="5900" xr:uid="{00000000-0005-0000-0000-00004C090000}"/>
    <cellStyle name="Comma 19 4 13" xfId="812" xr:uid="{00000000-0005-0000-0000-00004D090000}"/>
    <cellStyle name="Comma 19 4 13 2" xfId="3403" xr:uid="{00000000-0005-0000-0000-00004E090000}"/>
    <cellStyle name="Comma 19 4 13 3" xfId="5901" xr:uid="{00000000-0005-0000-0000-00004F090000}"/>
    <cellStyle name="Comma 19 4 14" xfId="813" xr:uid="{00000000-0005-0000-0000-000050090000}"/>
    <cellStyle name="Comma 19 4 14 2" xfId="3404" xr:uid="{00000000-0005-0000-0000-000051090000}"/>
    <cellStyle name="Comma 19 4 14 3" xfId="5902" xr:uid="{00000000-0005-0000-0000-000052090000}"/>
    <cellStyle name="Comma 19 4 15" xfId="814" xr:uid="{00000000-0005-0000-0000-000053090000}"/>
    <cellStyle name="Comma 19 4 15 2" xfId="3405" xr:uid="{00000000-0005-0000-0000-000054090000}"/>
    <cellStyle name="Comma 19 4 15 3" xfId="5903" xr:uid="{00000000-0005-0000-0000-000055090000}"/>
    <cellStyle name="Comma 19 4 16" xfId="3399" xr:uid="{00000000-0005-0000-0000-000056090000}"/>
    <cellStyle name="Comma 19 4 17" xfId="5897" xr:uid="{00000000-0005-0000-0000-000057090000}"/>
    <cellStyle name="Comma 19 4 2" xfId="815" xr:uid="{00000000-0005-0000-0000-000058090000}"/>
    <cellStyle name="Comma 19 4 2 2" xfId="3406" xr:uid="{00000000-0005-0000-0000-000059090000}"/>
    <cellStyle name="Comma 19 4 2 3" xfId="5904" xr:uid="{00000000-0005-0000-0000-00005A090000}"/>
    <cellStyle name="Comma 19 4 3" xfId="816" xr:uid="{00000000-0005-0000-0000-00005B090000}"/>
    <cellStyle name="Comma 19 4 3 2" xfId="3407" xr:uid="{00000000-0005-0000-0000-00005C090000}"/>
    <cellStyle name="Comma 19 4 3 3" xfId="5905" xr:uid="{00000000-0005-0000-0000-00005D090000}"/>
    <cellStyle name="Comma 19 4 4" xfId="817" xr:uid="{00000000-0005-0000-0000-00005E090000}"/>
    <cellStyle name="Comma 19 4 4 2" xfId="3408" xr:uid="{00000000-0005-0000-0000-00005F090000}"/>
    <cellStyle name="Comma 19 4 4 3" xfId="5906" xr:uid="{00000000-0005-0000-0000-000060090000}"/>
    <cellStyle name="Comma 19 4 5" xfId="818" xr:uid="{00000000-0005-0000-0000-000061090000}"/>
    <cellStyle name="Comma 19 4 5 2" xfId="3409" xr:uid="{00000000-0005-0000-0000-000062090000}"/>
    <cellStyle name="Comma 19 4 5 3" xfId="5907" xr:uid="{00000000-0005-0000-0000-000063090000}"/>
    <cellStyle name="Comma 19 4 6" xfId="819" xr:uid="{00000000-0005-0000-0000-000064090000}"/>
    <cellStyle name="Comma 19 4 6 2" xfId="3410" xr:uid="{00000000-0005-0000-0000-000065090000}"/>
    <cellStyle name="Comma 19 4 6 3" xfId="5908" xr:uid="{00000000-0005-0000-0000-000066090000}"/>
    <cellStyle name="Comma 19 4 7" xfId="820" xr:uid="{00000000-0005-0000-0000-000067090000}"/>
    <cellStyle name="Comma 19 4 7 2" xfId="3411" xr:uid="{00000000-0005-0000-0000-000068090000}"/>
    <cellStyle name="Comma 19 4 7 3" xfId="5909" xr:uid="{00000000-0005-0000-0000-000069090000}"/>
    <cellStyle name="Comma 19 4 8" xfId="821" xr:uid="{00000000-0005-0000-0000-00006A090000}"/>
    <cellStyle name="Comma 19 4 8 2" xfId="3412" xr:uid="{00000000-0005-0000-0000-00006B090000}"/>
    <cellStyle name="Comma 19 4 8 3" xfId="5910" xr:uid="{00000000-0005-0000-0000-00006C090000}"/>
    <cellStyle name="Comma 19 4 9" xfId="822" xr:uid="{00000000-0005-0000-0000-00006D090000}"/>
    <cellStyle name="Comma 19 4 9 2" xfId="3413" xr:uid="{00000000-0005-0000-0000-00006E090000}"/>
    <cellStyle name="Comma 19 4 9 3" xfId="5911" xr:uid="{00000000-0005-0000-0000-00006F090000}"/>
    <cellStyle name="Comma 19 5" xfId="823" xr:uid="{00000000-0005-0000-0000-000070090000}"/>
    <cellStyle name="Comma 19 5 10" xfId="824" xr:uid="{00000000-0005-0000-0000-000071090000}"/>
    <cellStyle name="Comma 19 5 10 2" xfId="3415" xr:uid="{00000000-0005-0000-0000-000072090000}"/>
    <cellStyle name="Comma 19 5 10 3" xfId="5913" xr:uid="{00000000-0005-0000-0000-000073090000}"/>
    <cellStyle name="Comma 19 5 11" xfId="825" xr:uid="{00000000-0005-0000-0000-000074090000}"/>
    <cellStyle name="Comma 19 5 11 2" xfId="3416" xr:uid="{00000000-0005-0000-0000-000075090000}"/>
    <cellStyle name="Comma 19 5 11 3" xfId="5914" xr:uid="{00000000-0005-0000-0000-000076090000}"/>
    <cellStyle name="Comma 19 5 12" xfId="826" xr:uid="{00000000-0005-0000-0000-000077090000}"/>
    <cellStyle name="Comma 19 5 12 2" xfId="3417" xr:uid="{00000000-0005-0000-0000-000078090000}"/>
    <cellStyle name="Comma 19 5 12 3" xfId="5915" xr:uid="{00000000-0005-0000-0000-000079090000}"/>
    <cellStyle name="Comma 19 5 13" xfId="827" xr:uid="{00000000-0005-0000-0000-00007A090000}"/>
    <cellStyle name="Comma 19 5 13 2" xfId="3418" xr:uid="{00000000-0005-0000-0000-00007B090000}"/>
    <cellStyle name="Comma 19 5 13 3" xfId="5916" xr:uid="{00000000-0005-0000-0000-00007C090000}"/>
    <cellStyle name="Comma 19 5 14" xfId="828" xr:uid="{00000000-0005-0000-0000-00007D090000}"/>
    <cellStyle name="Comma 19 5 14 2" xfId="3419" xr:uid="{00000000-0005-0000-0000-00007E090000}"/>
    <cellStyle name="Comma 19 5 14 3" xfId="5917" xr:uid="{00000000-0005-0000-0000-00007F090000}"/>
    <cellStyle name="Comma 19 5 15" xfId="829" xr:uid="{00000000-0005-0000-0000-000080090000}"/>
    <cellStyle name="Comma 19 5 15 2" xfId="3420" xr:uid="{00000000-0005-0000-0000-000081090000}"/>
    <cellStyle name="Comma 19 5 15 3" xfId="5918" xr:uid="{00000000-0005-0000-0000-000082090000}"/>
    <cellStyle name="Comma 19 5 16" xfId="3414" xr:uid="{00000000-0005-0000-0000-000083090000}"/>
    <cellStyle name="Comma 19 5 17" xfId="5912" xr:uid="{00000000-0005-0000-0000-000084090000}"/>
    <cellStyle name="Comma 19 5 2" xfId="830" xr:uid="{00000000-0005-0000-0000-000085090000}"/>
    <cellStyle name="Comma 19 5 2 2" xfId="3421" xr:uid="{00000000-0005-0000-0000-000086090000}"/>
    <cellStyle name="Comma 19 5 2 3" xfId="5919" xr:uid="{00000000-0005-0000-0000-000087090000}"/>
    <cellStyle name="Comma 19 5 3" xfId="831" xr:uid="{00000000-0005-0000-0000-000088090000}"/>
    <cellStyle name="Comma 19 5 3 2" xfId="3422" xr:uid="{00000000-0005-0000-0000-000089090000}"/>
    <cellStyle name="Comma 19 5 3 3" xfId="5920" xr:uid="{00000000-0005-0000-0000-00008A090000}"/>
    <cellStyle name="Comma 19 5 4" xfId="832" xr:uid="{00000000-0005-0000-0000-00008B090000}"/>
    <cellStyle name="Comma 19 5 4 2" xfId="3423" xr:uid="{00000000-0005-0000-0000-00008C090000}"/>
    <cellStyle name="Comma 19 5 4 3" xfId="5921" xr:uid="{00000000-0005-0000-0000-00008D090000}"/>
    <cellStyle name="Comma 19 5 5" xfId="833" xr:uid="{00000000-0005-0000-0000-00008E090000}"/>
    <cellStyle name="Comma 19 5 5 2" xfId="3424" xr:uid="{00000000-0005-0000-0000-00008F090000}"/>
    <cellStyle name="Comma 19 5 5 3" xfId="5922" xr:uid="{00000000-0005-0000-0000-000090090000}"/>
    <cellStyle name="Comma 19 5 6" xfId="834" xr:uid="{00000000-0005-0000-0000-000091090000}"/>
    <cellStyle name="Comma 19 5 6 2" xfId="3425" xr:uid="{00000000-0005-0000-0000-000092090000}"/>
    <cellStyle name="Comma 19 5 6 3" xfId="5923" xr:uid="{00000000-0005-0000-0000-000093090000}"/>
    <cellStyle name="Comma 19 5 7" xfId="835" xr:uid="{00000000-0005-0000-0000-000094090000}"/>
    <cellStyle name="Comma 19 5 7 2" xfId="3426" xr:uid="{00000000-0005-0000-0000-000095090000}"/>
    <cellStyle name="Comma 19 5 7 3" xfId="5924" xr:uid="{00000000-0005-0000-0000-000096090000}"/>
    <cellStyle name="Comma 19 5 8" xfId="836" xr:uid="{00000000-0005-0000-0000-000097090000}"/>
    <cellStyle name="Comma 19 5 8 2" xfId="3427" xr:uid="{00000000-0005-0000-0000-000098090000}"/>
    <cellStyle name="Comma 19 5 8 3" xfId="5925" xr:uid="{00000000-0005-0000-0000-000099090000}"/>
    <cellStyle name="Comma 19 5 9" xfId="837" xr:uid="{00000000-0005-0000-0000-00009A090000}"/>
    <cellStyle name="Comma 19 5 9 2" xfId="3428" xr:uid="{00000000-0005-0000-0000-00009B090000}"/>
    <cellStyle name="Comma 19 5 9 3" xfId="5926" xr:uid="{00000000-0005-0000-0000-00009C090000}"/>
    <cellStyle name="Comma 19 6" xfId="838" xr:uid="{00000000-0005-0000-0000-00009D090000}"/>
    <cellStyle name="Comma 19 6 10" xfId="839" xr:uid="{00000000-0005-0000-0000-00009E090000}"/>
    <cellStyle name="Comma 19 6 10 2" xfId="3430" xr:uid="{00000000-0005-0000-0000-00009F090000}"/>
    <cellStyle name="Comma 19 6 10 3" xfId="5928" xr:uid="{00000000-0005-0000-0000-0000A0090000}"/>
    <cellStyle name="Comma 19 6 11" xfId="840" xr:uid="{00000000-0005-0000-0000-0000A1090000}"/>
    <cellStyle name="Comma 19 6 11 2" xfId="3431" xr:uid="{00000000-0005-0000-0000-0000A2090000}"/>
    <cellStyle name="Comma 19 6 11 3" xfId="5929" xr:uid="{00000000-0005-0000-0000-0000A3090000}"/>
    <cellStyle name="Comma 19 6 12" xfId="841" xr:uid="{00000000-0005-0000-0000-0000A4090000}"/>
    <cellStyle name="Comma 19 6 12 2" xfId="3432" xr:uid="{00000000-0005-0000-0000-0000A5090000}"/>
    <cellStyle name="Comma 19 6 12 3" xfId="5930" xr:uid="{00000000-0005-0000-0000-0000A6090000}"/>
    <cellStyle name="Comma 19 6 13" xfId="842" xr:uid="{00000000-0005-0000-0000-0000A7090000}"/>
    <cellStyle name="Comma 19 6 13 2" xfId="3433" xr:uid="{00000000-0005-0000-0000-0000A8090000}"/>
    <cellStyle name="Comma 19 6 13 3" xfId="5931" xr:uid="{00000000-0005-0000-0000-0000A9090000}"/>
    <cellStyle name="Comma 19 6 14" xfId="843" xr:uid="{00000000-0005-0000-0000-0000AA090000}"/>
    <cellStyle name="Comma 19 6 14 2" xfId="3434" xr:uid="{00000000-0005-0000-0000-0000AB090000}"/>
    <cellStyle name="Comma 19 6 14 3" xfId="5932" xr:uid="{00000000-0005-0000-0000-0000AC090000}"/>
    <cellStyle name="Comma 19 6 15" xfId="844" xr:uid="{00000000-0005-0000-0000-0000AD090000}"/>
    <cellStyle name="Comma 19 6 15 2" xfId="3435" xr:uid="{00000000-0005-0000-0000-0000AE090000}"/>
    <cellStyle name="Comma 19 6 15 3" xfId="5933" xr:uid="{00000000-0005-0000-0000-0000AF090000}"/>
    <cellStyle name="Comma 19 6 16" xfId="3429" xr:uid="{00000000-0005-0000-0000-0000B0090000}"/>
    <cellStyle name="Comma 19 6 17" xfId="5927" xr:uid="{00000000-0005-0000-0000-0000B1090000}"/>
    <cellStyle name="Comma 19 6 2" xfId="845" xr:uid="{00000000-0005-0000-0000-0000B2090000}"/>
    <cellStyle name="Comma 19 6 2 2" xfId="3436" xr:uid="{00000000-0005-0000-0000-0000B3090000}"/>
    <cellStyle name="Comma 19 6 2 3" xfId="5934" xr:uid="{00000000-0005-0000-0000-0000B4090000}"/>
    <cellStyle name="Comma 19 6 3" xfId="846" xr:uid="{00000000-0005-0000-0000-0000B5090000}"/>
    <cellStyle name="Comma 19 6 3 2" xfId="3437" xr:uid="{00000000-0005-0000-0000-0000B6090000}"/>
    <cellStyle name="Comma 19 6 3 3" xfId="5935" xr:uid="{00000000-0005-0000-0000-0000B7090000}"/>
    <cellStyle name="Comma 19 6 4" xfId="847" xr:uid="{00000000-0005-0000-0000-0000B8090000}"/>
    <cellStyle name="Comma 19 6 4 2" xfId="3438" xr:uid="{00000000-0005-0000-0000-0000B9090000}"/>
    <cellStyle name="Comma 19 6 4 3" xfId="5936" xr:uid="{00000000-0005-0000-0000-0000BA090000}"/>
    <cellStyle name="Comma 19 6 5" xfId="848" xr:uid="{00000000-0005-0000-0000-0000BB090000}"/>
    <cellStyle name="Comma 19 6 5 2" xfId="3439" xr:uid="{00000000-0005-0000-0000-0000BC090000}"/>
    <cellStyle name="Comma 19 6 5 3" xfId="5937" xr:uid="{00000000-0005-0000-0000-0000BD090000}"/>
    <cellStyle name="Comma 19 6 6" xfId="849" xr:uid="{00000000-0005-0000-0000-0000BE090000}"/>
    <cellStyle name="Comma 19 6 6 2" xfId="3440" xr:uid="{00000000-0005-0000-0000-0000BF090000}"/>
    <cellStyle name="Comma 19 6 6 3" xfId="5938" xr:uid="{00000000-0005-0000-0000-0000C0090000}"/>
    <cellStyle name="Comma 19 6 7" xfId="850" xr:uid="{00000000-0005-0000-0000-0000C1090000}"/>
    <cellStyle name="Comma 19 6 7 2" xfId="3441" xr:uid="{00000000-0005-0000-0000-0000C2090000}"/>
    <cellStyle name="Comma 19 6 7 3" xfId="5939" xr:uid="{00000000-0005-0000-0000-0000C3090000}"/>
    <cellStyle name="Comma 19 6 8" xfId="851" xr:uid="{00000000-0005-0000-0000-0000C4090000}"/>
    <cellStyle name="Comma 19 6 8 2" xfId="3442" xr:uid="{00000000-0005-0000-0000-0000C5090000}"/>
    <cellStyle name="Comma 19 6 8 3" xfId="5940" xr:uid="{00000000-0005-0000-0000-0000C6090000}"/>
    <cellStyle name="Comma 19 6 9" xfId="852" xr:uid="{00000000-0005-0000-0000-0000C7090000}"/>
    <cellStyle name="Comma 19 6 9 2" xfId="3443" xr:uid="{00000000-0005-0000-0000-0000C8090000}"/>
    <cellStyle name="Comma 19 6 9 3" xfId="5941" xr:uid="{00000000-0005-0000-0000-0000C9090000}"/>
    <cellStyle name="Comma 19 7" xfId="853" xr:uid="{00000000-0005-0000-0000-0000CA090000}"/>
    <cellStyle name="Comma 19 7 10" xfId="854" xr:uid="{00000000-0005-0000-0000-0000CB090000}"/>
    <cellStyle name="Comma 19 7 10 2" xfId="3445" xr:uid="{00000000-0005-0000-0000-0000CC090000}"/>
    <cellStyle name="Comma 19 7 10 3" xfId="5943" xr:uid="{00000000-0005-0000-0000-0000CD090000}"/>
    <cellStyle name="Comma 19 7 11" xfId="855" xr:uid="{00000000-0005-0000-0000-0000CE090000}"/>
    <cellStyle name="Comma 19 7 11 2" xfId="3446" xr:uid="{00000000-0005-0000-0000-0000CF090000}"/>
    <cellStyle name="Comma 19 7 11 3" xfId="5944" xr:uid="{00000000-0005-0000-0000-0000D0090000}"/>
    <cellStyle name="Comma 19 7 12" xfId="856" xr:uid="{00000000-0005-0000-0000-0000D1090000}"/>
    <cellStyle name="Comma 19 7 12 2" xfId="3447" xr:uid="{00000000-0005-0000-0000-0000D2090000}"/>
    <cellStyle name="Comma 19 7 12 3" xfId="5945" xr:uid="{00000000-0005-0000-0000-0000D3090000}"/>
    <cellStyle name="Comma 19 7 13" xfId="857" xr:uid="{00000000-0005-0000-0000-0000D4090000}"/>
    <cellStyle name="Comma 19 7 13 2" xfId="3448" xr:uid="{00000000-0005-0000-0000-0000D5090000}"/>
    <cellStyle name="Comma 19 7 13 3" xfId="5946" xr:uid="{00000000-0005-0000-0000-0000D6090000}"/>
    <cellStyle name="Comma 19 7 14" xfId="858" xr:uid="{00000000-0005-0000-0000-0000D7090000}"/>
    <cellStyle name="Comma 19 7 14 2" xfId="3449" xr:uid="{00000000-0005-0000-0000-0000D8090000}"/>
    <cellStyle name="Comma 19 7 14 3" xfId="5947" xr:uid="{00000000-0005-0000-0000-0000D9090000}"/>
    <cellStyle name="Comma 19 7 15" xfId="859" xr:uid="{00000000-0005-0000-0000-0000DA090000}"/>
    <cellStyle name="Comma 19 7 15 2" xfId="3450" xr:uid="{00000000-0005-0000-0000-0000DB090000}"/>
    <cellStyle name="Comma 19 7 15 3" xfId="5948" xr:uid="{00000000-0005-0000-0000-0000DC090000}"/>
    <cellStyle name="Comma 19 7 16" xfId="3444" xr:uid="{00000000-0005-0000-0000-0000DD090000}"/>
    <cellStyle name="Comma 19 7 17" xfId="5942" xr:uid="{00000000-0005-0000-0000-0000DE090000}"/>
    <cellStyle name="Comma 19 7 2" xfId="860" xr:uid="{00000000-0005-0000-0000-0000DF090000}"/>
    <cellStyle name="Comma 19 7 2 2" xfId="3451" xr:uid="{00000000-0005-0000-0000-0000E0090000}"/>
    <cellStyle name="Comma 19 7 2 3" xfId="5949" xr:uid="{00000000-0005-0000-0000-0000E1090000}"/>
    <cellStyle name="Comma 19 7 3" xfId="861" xr:uid="{00000000-0005-0000-0000-0000E2090000}"/>
    <cellStyle name="Comma 19 7 3 2" xfId="3452" xr:uid="{00000000-0005-0000-0000-0000E3090000}"/>
    <cellStyle name="Comma 19 7 3 3" xfId="5950" xr:uid="{00000000-0005-0000-0000-0000E4090000}"/>
    <cellStyle name="Comma 19 7 4" xfId="862" xr:uid="{00000000-0005-0000-0000-0000E5090000}"/>
    <cellStyle name="Comma 19 7 4 2" xfId="3453" xr:uid="{00000000-0005-0000-0000-0000E6090000}"/>
    <cellStyle name="Comma 19 7 4 3" xfId="5951" xr:uid="{00000000-0005-0000-0000-0000E7090000}"/>
    <cellStyle name="Comma 19 7 5" xfId="863" xr:uid="{00000000-0005-0000-0000-0000E8090000}"/>
    <cellStyle name="Comma 19 7 5 2" xfId="3454" xr:uid="{00000000-0005-0000-0000-0000E9090000}"/>
    <cellStyle name="Comma 19 7 5 3" xfId="5952" xr:uid="{00000000-0005-0000-0000-0000EA090000}"/>
    <cellStyle name="Comma 19 7 6" xfId="864" xr:uid="{00000000-0005-0000-0000-0000EB090000}"/>
    <cellStyle name="Comma 19 7 6 2" xfId="3455" xr:uid="{00000000-0005-0000-0000-0000EC090000}"/>
    <cellStyle name="Comma 19 7 6 3" xfId="5953" xr:uid="{00000000-0005-0000-0000-0000ED090000}"/>
    <cellStyle name="Comma 19 7 7" xfId="865" xr:uid="{00000000-0005-0000-0000-0000EE090000}"/>
    <cellStyle name="Comma 19 7 7 2" xfId="3456" xr:uid="{00000000-0005-0000-0000-0000EF090000}"/>
    <cellStyle name="Comma 19 7 7 3" xfId="5954" xr:uid="{00000000-0005-0000-0000-0000F0090000}"/>
    <cellStyle name="Comma 19 7 8" xfId="866" xr:uid="{00000000-0005-0000-0000-0000F1090000}"/>
    <cellStyle name="Comma 19 7 8 2" xfId="3457" xr:uid="{00000000-0005-0000-0000-0000F2090000}"/>
    <cellStyle name="Comma 19 7 8 3" xfId="5955" xr:uid="{00000000-0005-0000-0000-0000F3090000}"/>
    <cellStyle name="Comma 19 7 9" xfId="867" xr:uid="{00000000-0005-0000-0000-0000F4090000}"/>
    <cellStyle name="Comma 19 7 9 2" xfId="3458" xr:uid="{00000000-0005-0000-0000-0000F5090000}"/>
    <cellStyle name="Comma 19 7 9 3" xfId="5956" xr:uid="{00000000-0005-0000-0000-0000F6090000}"/>
    <cellStyle name="Comma 19 8" xfId="868" xr:uid="{00000000-0005-0000-0000-0000F7090000}"/>
    <cellStyle name="Comma 19 8 10" xfId="869" xr:uid="{00000000-0005-0000-0000-0000F8090000}"/>
    <cellStyle name="Comma 19 8 10 2" xfId="3460" xr:uid="{00000000-0005-0000-0000-0000F9090000}"/>
    <cellStyle name="Comma 19 8 10 3" xfId="5958" xr:uid="{00000000-0005-0000-0000-0000FA090000}"/>
    <cellStyle name="Comma 19 8 11" xfId="870" xr:uid="{00000000-0005-0000-0000-0000FB090000}"/>
    <cellStyle name="Comma 19 8 11 2" xfId="3461" xr:uid="{00000000-0005-0000-0000-0000FC090000}"/>
    <cellStyle name="Comma 19 8 11 3" xfId="5959" xr:uid="{00000000-0005-0000-0000-0000FD090000}"/>
    <cellStyle name="Comma 19 8 12" xfId="871" xr:uid="{00000000-0005-0000-0000-0000FE090000}"/>
    <cellStyle name="Comma 19 8 12 2" xfId="3462" xr:uid="{00000000-0005-0000-0000-0000FF090000}"/>
    <cellStyle name="Comma 19 8 12 3" xfId="5960" xr:uid="{00000000-0005-0000-0000-0000000A0000}"/>
    <cellStyle name="Comma 19 8 13" xfId="872" xr:uid="{00000000-0005-0000-0000-0000010A0000}"/>
    <cellStyle name="Comma 19 8 13 2" xfId="3463" xr:uid="{00000000-0005-0000-0000-0000020A0000}"/>
    <cellStyle name="Comma 19 8 13 3" xfId="5961" xr:uid="{00000000-0005-0000-0000-0000030A0000}"/>
    <cellStyle name="Comma 19 8 14" xfId="873" xr:uid="{00000000-0005-0000-0000-0000040A0000}"/>
    <cellStyle name="Comma 19 8 14 2" xfId="3464" xr:uid="{00000000-0005-0000-0000-0000050A0000}"/>
    <cellStyle name="Comma 19 8 14 3" xfId="5962" xr:uid="{00000000-0005-0000-0000-0000060A0000}"/>
    <cellStyle name="Comma 19 8 15" xfId="874" xr:uid="{00000000-0005-0000-0000-0000070A0000}"/>
    <cellStyle name="Comma 19 8 15 2" xfId="3465" xr:uid="{00000000-0005-0000-0000-0000080A0000}"/>
    <cellStyle name="Comma 19 8 15 3" xfId="5963" xr:uid="{00000000-0005-0000-0000-0000090A0000}"/>
    <cellStyle name="Comma 19 8 16" xfId="3459" xr:uid="{00000000-0005-0000-0000-00000A0A0000}"/>
    <cellStyle name="Comma 19 8 17" xfId="5957" xr:uid="{00000000-0005-0000-0000-00000B0A0000}"/>
    <cellStyle name="Comma 19 8 2" xfId="875" xr:uid="{00000000-0005-0000-0000-00000C0A0000}"/>
    <cellStyle name="Comma 19 8 2 2" xfId="3466" xr:uid="{00000000-0005-0000-0000-00000D0A0000}"/>
    <cellStyle name="Comma 19 8 2 3" xfId="5964" xr:uid="{00000000-0005-0000-0000-00000E0A0000}"/>
    <cellStyle name="Comma 19 8 3" xfId="876" xr:uid="{00000000-0005-0000-0000-00000F0A0000}"/>
    <cellStyle name="Comma 19 8 3 2" xfId="3467" xr:uid="{00000000-0005-0000-0000-0000100A0000}"/>
    <cellStyle name="Comma 19 8 3 3" xfId="5965" xr:uid="{00000000-0005-0000-0000-0000110A0000}"/>
    <cellStyle name="Comma 19 8 4" xfId="877" xr:uid="{00000000-0005-0000-0000-0000120A0000}"/>
    <cellStyle name="Comma 19 8 4 2" xfId="3468" xr:uid="{00000000-0005-0000-0000-0000130A0000}"/>
    <cellStyle name="Comma 19 8 4 3" xfId="5966" xr:uid="{00000000-0005-0000-0000-0000140A0000}"/>
    <cellStyle name="Comma 19 8 5" xfId="878" xr:uid="{00000000-0005-0000-0000-0000150A0000}"/>
    <cellStyle name="Comma 19 8 5 2" xfId="3469" xr:uid="{00000000-0005-0000-0000-0000160A0000}"/>
    <cellStyle name="Comma 19 8 5 3" xfId="5967" xr:uid="{00000000-0005-0000-0000-0000170A0000}"/>
    <cellStyle name="Comma 19 8 6" xfId="879" xr:uid="{00000000-0005-0000-0000-0000180A0000}"/>
    <cellStyle name="Comma 19 8 6 2" xfId="3470" xr:uid="{00000000-0005-0000-0000-0000190A0000}"/>
    <cellStyle name="Comma 19 8 6 3" xfId="5968" xr:uid="{00000000-0005-0000-0000-00001A0A0000}"/>
    <cellStyle name="Comma 19 8 7" xfId="880" xr:uid="{00000000-0005-0000-0000-00001B0A0000}"/>
    <cellStyle name="Comma 19 8 7 2" xfId="3471" xr:uid="{00000000-0005-0000-0000-00001C0A0000}"/>
    <cellStyle name="Comma 19 8 7 3" xfId="5969" xr:uid="{00000000-0005-0000-0000-00001D0A0000}"/>
    <cellStyle name="Comma 19 8 8" xfId="881" xr:uid="{00000000-0005-0000-0000-00001E0A0000}"/>
    <cellStyle name="Comma 19 8 8 2" xfId="3472" xr:uid="{00000000-0005-0000-0000-00001F0A0000}"/>
    <cellStyle name="Comma 19 8 8 3" xfId="5970" xr:uid="{00000000-0005-0000-0000-0000200A0000}"/>
    <cellStyle name="Comma 19 8 9" xfId="882" xr:uid="{00000000-0005-0000-0000-0000210A0000}"/>
    <cellStyle name="Comma 19 8 9 2" xfId="3473" xr:uid="{00000000-0005-0000-0000-0000220A0000}"/>
    <cellStyle name="Comma 19 8 9 3" xfId="5971" xr:uid="{00000000-0005-0000-0000-0000230A0000}"/>
    <cellStyle name="Comma 19 9" xfId="883" xr:uid="{00000000-0005-0000-0000-0000240A0000}"/>
    <cellStyle name="Comma 19 9 10" xfId="884" xr:uid="{00000000-0005-0000-0000-0000250A0000}"/>
    <cellStyle name="Comma 19 9 10 2" xfId="3475" xr:uid="{00000000-0005-0000-0000-0000260A0000}"/>
    <cellStyle name="Comma 19 9 10 3" xfId="5973" xr:uid="{00000000-0005-0000-0000-0000270A0000}"/>
    <cellStyle name="Comma 19 9 11" xfId="885" xr:uid="{00000000-0005-0000-0000-0000280A0000}"/>
    <cellStyle name="Comma 19 9 11 2" xfId="3476" xr:uid="{00000000-0005-0000-0000-0000290A0000}"/>
    <cellStyle name="Comma 19 9 11 3" xfId="5974" xr:uid="{00000000-0005-0000-0000-00002A0A0000}"/>
    <cellStyle name="Comma 19 9 12" xfId="886" xr:uid="{00000000-0005-0000-0000-00002B0A0000}"/>
    <cellStyle name="Comma 19 9 12 2" xfId="3477" xr:uid="{00000000-0005-0000-0000-00002C0A0000}"/>
    <cellStyle name="Comma 19 9 12 3" xfId="5975" xr:uid="{00000000-0005-0000-0000-00002D0A0000}"/>
    <cellStyle name="Comma 19 9 13" xfId="887" xr:uid="{00000000-0005-0000-0000-00002E0A0000}"/>
    <cellStyle name="Comma 19 9 13 2" xfId="3478" xr:uid="{00000000-0005-0000-0000-00002F0A0000}"/>
    <cellStyle name="Comma 19 9 13 3" xfId="5976" xr:uid="{00000000-0005-0000-0000-0000300A0000}"/>
    <cellStyle name="Comma 19 9 14" xfId="888" xr:uid="{00000000-0005-0000-0000-0000310A0000}"/>
    <cellStyle name="Comma 19 9 14 2" xfId="3479" xr:uid="{00000000-0005-0000-0000-0000320A0000}"/>
    <cellStyle name="Comma 19 9 14 3" xfId="5977" xr:uid="{00000000-0005-0000-0000-0000330A0000}"/>
    <cellStyle name="Comma 19 9 15" xfId="889" xr:uid="{00000000-0005-0000-0000-0000340A0000}"/>
    <cellStyle name="Comma 19 9 15 2" xfId="3480" xr:uid="{00000000-0005-0000-0000-0000350A0000}"/>
    <cellStyle name="Comma 19 9 15 3" xfId="5978" xr:uid="{00000000-0005-0000-0000-0000360A0000}"/>
    <cellStyle name="Comma 19 9 16" xfId="3474" xr:uid="{00000000-0005-0000-0000-0000370A0000}"/>
    <cellStyle name="Comma 19 9 17" xfId="5972" xr:uid="{00000000-0005-0000-0000-0000380A0000}"/>
    <cellStyle name="Comma 19 9 2" xfId="890" xr:uid="{00000000-0005-0000-0000-0000390A0000}"/>
    <cellStyle name="Comma 19 9 2 2" xfId="3481" xr:uid="{00000000-0005-0000-0000-00003A0A0000}"/>
    <cellStyle name="Comma 19 9 2 3" xfId="5979" xr:uid="{00000000-0005-0000-0000-00003B0A0000}"/>
    <cellStyle name="Comma 19 9 3" xfId="891" xr:uid="{00000000-0005-0000-0000-00003C0A0000}"/>
    <cellStyle name="Comma 19 9 3 2" xfId="3482" xr:uid="{00000000-0005-0000-0000-00003D0A0000}"/>
    <cellStyle name="Comma 19 9 3 3" xfId="5980" xr:uid="{00000000-0005-0000-0000-00003E0A0000}"/>
    <cellStyle name="Comma 19 9 4" xfId="892" xr:uid="{00000000-0005-0000-0000-00003F0A0000}"/>
    <cellStyle name="Comma 19 9 4 2" xfId="3483" xr:uid="{00000000-0005-0000-0000-0000400A0000}"/>
    <cellStyle name="Comma 19 9 4 3" xfId="5981" xr:uid="{00000000-0005-0000-0000-0000410A0000}"/>
    <cellStyle name="Comma 19 9 5" xfId="893" xr:uid="{00000000-0005-0000-0000-0000420A0000}"/>
    <cellStyle name="Comma 19 9 5 2" xfId="3484" xr:uid="{00000000-0005-0000-0000-0000430A0000}"/>
    <cellStyle name="Comma 19 9 5 3" xfId="5982" xr:uid="{00000000-0005-0000-0000-0000440A0000}"/>
    <cellStyle name="Comma 19 9 6" xfId="894" xr:uid="{00000000-0005-0000-0000-0000450A0000}"/>
    <cellStyle name="Comma 19 9 6 2" xfId="3485" xr:uid="{00000000-0005-0000-0000-0000460A0000}"/>
    <cellStyle name="Comma 19 9 6 3" xfId="5983" xr:uid="{00000000-0005-0000-0000-0000470A0000}"/>
    <cellStyle name="Comma 19 9 7" xfId="895" xr:uid="{00000000-0005-0000-0000-0000480A0000}"/>
    <cellStyle name="Comma 19 9 7 2" xfId="3486" xr:uid="{00000000-0005-0000-0000-0000490A0000}"/>
    <cellStyle name="Comma 19 9 7 3" xfId="5984" xr:uid="{00000000-0005-0000-0000-00004A0A0000}"/>
    <cellStyle name="Comma 19 9 8" xfId="896" xr:uid="{00000000-0005-0000-0000-00004B0A0000}"/>
    <cellStyle name="Comma 19 9 8 2" xfId="3487" xr:uid="{00000000-0005-0000-0000-00004C0A0000}"/>
    <cellStyle name="Comma 19 9 8 3" xfId="5985" xr:uid="{00000000-0005-0000-0000-00004D0A0000}"/>
    <cellStyle name="Comma 19 9 9" xfId="897" xr:uid="{00000000-0005-0000-0000-00004E0A0000}"/>
    <cellStyle name="Comma 19 9 9 2" xfId="3488" xr:uid="{00000000-0005-0000-0000-00004F0A0000}"/>
    <cellStyle name="Comma 19 9 9 3" xfId="5986" xr:uid="{00000000-0005-0000-0000-0000500A0000}"/>
    <cellStyle name="Comma 2" xfId="898" xr:uid="{00000000-0005-0000-0000-0000510A0000}"/>
    <cellStyle name="Comma 2 2" xfId="899" xr:uid="{00000000-0005-0000-0000-0000520A0000}"/>
    <cellStyle name="Comma 2 2 10" xfId="900" xr:uid="{00000000-0005-0000-0000-0000530A0000}"/>
    <cellStyle name="Comma 2 2 11" xfId="901" xr:uid="{00000000-0005-0000-0000-0000540A0000}"/>
    <cellStyle name="Comma 2 2 12" xfId="902" xr:uid="{00000000-0005-0000-0000-0000550A0000}"/>
    <cellStyle name="Comma 2 2 13" xfId="903" xr:uid="{00000000-0005-0000-0000-0000560A0000}"/>
    <cellStyle name="Comma 2 2 14" xfId="904" xr:uid="{00000000-0005-0000-0000-0000570A0000}"/>
    <cellStyle name="Comma 2 2 15" xfId="905" xr:uid="{00000000-0005-0000-0000-0000580A0000}"/>
    <cellStyle name="Comma 2 2 16" xfId="5987" xr:uid="{00000000-0005-0000-0000-0000590A0000}"/>
    <cellStyle name="Comma 2 2 2" xfId="906" xr:uid="{00000000-0005-0000-0000-00005A0A0000}"/>
    <cellStyle name="Comma 2 2 3" xfId="907" xr:uid="{00000000-0005-0000-0000-00005B0A0000}"/>
    <cellStyle name="Comma 2 2 4" xfId="908" xr:uid="{00000000-0005-0000-0000-00005C0A0000}"/>
    <cellStyle name="Comma 2 2 5" xfId="909" xr:uid="{00000000-0005-0000-0000-00005D0A0000}"/>
    <cellStyle name="Comma 2 2 6" xfId="910" xr:uid="{00000000-0005-0000-0000-00005E0A0000}"/>
    <cellStyle name="Comma 2 2 7" xfId="911" xr:uid="{00000000-0005-0000-0000-00005F0A0000}"/>
    <cellStyle name="Comma 2 2 8" xfId="912" xr:uid="{00000000-0005-0000-0000-0000600A0000}"/>
    <cellStyle name="Comma 2 2 9" xfId="913" xr:uid="{00000000-0005-0000-0000-0000610A0000}"/>
    <cellStyle name="Comma 20" xfId="914" xr:uid="{00000000-0005-0000-0000-0000620A0000}"/>
    <cellStyle name="Comma 20 10" xfId="915" xr:uid="{00000000-0005-0000-0000-0000630A0000}"/>
    <cellStyle name="Comma 20 10 10" xfId="916" xr:uid="{00000000-0005-0000-0000-0000640A0000}"/>
    <cellStyle name="Comma 20 10 10 2" xfId="3491" xr:uid="{00000000-0005-0000-0000-0000650A0000}"/>
    <cellStyle name="Comma 20 10 10 3" xfId="5990" xr:uid="{00000000-0005-0000-0000-0000660A0000}"/>
    <cellStyle name="Comma 20 10 11" xfId="917" xr:uid="{00000000-0005-0000-0000-0000670A0000}"/>
    <cellStyle name="Comma 20 10 11 2" xfId="3492" xr:uid="{00000000-0005-0000-0000-0000680A0000}"/>
    <cellStyle name="Comma 20 10 11 3" xfId="5991" xr:uid="{00000000-0005-0000-0000-0000690A0000}"/>
    <cellStyle name="Comma 20 10 12" xfId="918" xr:uid="{00000000-0005-0000-0000-00006A0A0000}"/>
    <cellStyle name="Comma 20 10 12 2" xfId="3493" xr:uid="{00000000-0005-0000-0000-00006B0A0000}"/>
    <cellStyle name="Comma 20 10 12 3" xfId="5992" xr:uid="{00000000-0005-0000-0000-00006C0A0000}"/>
    <cellStyle name="Comma 20 10 13" xfId="919" xr:uid="{00000000-0005-0000-0000-00006D0A0000}"/>
    <cellStyle name="Comma 20 10 13 2" xfId="3494" xr:uid="{00000000-0005-0000-0000-00006E0A0000}"/>
    <cellStyle name="Comma 20 10 13 3" xfId="5993" xr:uid="{00000000-0005-0000-0000-00006F0A0000}"/>
    <cellStyle name="Comma 20 10 14" xfId="920" xr:uid="{00000000-0005-0000-0000-0000700A0000}"/>
    <cellStyle name="Comma 20 10 14 2" xfId="3495" xr:uid="{00000000-0005-0000-0000-0000710A0000}"/>
    <cellStyle name="Comma 20 10 14 3" xfId="5994" xr:uid="{00000000-0005-0000-0000-0000720A0000}"/>
    <cellStyle name="Comma 20 10 15" xfId="921" xr:uid="{00000000-0005-0000-0000-0000730A0000}"/>
    <cellStyle name="Comma 20 10 15 2" xfId="3496" xr:uid="{00000000-0005-0000-0000-0000740A0000}"/>
    <cellStyle name="Comma 20 10 15 3" xfId="5995" xr:uid="{00000000-0005-0000-0000-0000750A0000}"/>
    <cellStyle name="Comma 20 10 16" xfId="3490" xr:uid="{00000000-0005-0000-0000-0000760A0000}"/>
    <cellStyle name="Comma 20 10 17" xfId="5989" xr:uid="{00000000-0005-0000-0000-0000770A0000}"/>
    <cellStyle name="Comma 20 10 2" xfId="922" xr:uid="{00000000-0005-0000-0000-0000780A0000}"/>
    <cellStyle name="Comma 20 10 2 2" xfId="3497" xr:uid="{00000000-0005-0000-0000-0000790A0000}"/>
    <cellStyle name="Comma 20 10 2 3" xfId="5996" xr:uid="{00000000-0005-0000-0000-00007A0A0000}"/>
    <cellStyle name="Comma 20 10 3" xfId="923" xr:uid="{00000000-0005-0000-0000-00007B0A0000}"/>
    <cellStyle name="Comma 20 10 3 2" xfId="3498" xr:uid="{00000000-0005-0000-0000-00007C0A0000}"/>
    <cellStyle name="Comma 20 10 3 3" xfId="5997" xr:uid="{00000000-0005-0000-0000-00007D0A0000}"/>
    <cellStyle name="Comma 20 10 4" xfId="924" xr:uid="{00000000-0005-0000-0000-00007E0A0000}"/>
    <cellStyle name="Comma 20 10 4 2" xfId="3499" xr:uid="{00000000-0005-0000-0000-00007F0A0000}"/>
    <cellStyle name="Comma 20 10 4 3" xfId="5998" xr:uid="{00000000-0005-0000-0000-0000800A0000}"/>
    <cellStyle name="Comma 20 10 5" xfId="925" xr:uid="{00000000-0005-0000-0000-0000810A0000}"/>
    <cellStyle name="Comma 20 10 5 2" xfId="3500" xr:uid="{00000000-0005-0000-0000-0000820A0000}"/>
    <cellStyle name="Comma 20 10 5 3" xfId="5999" xr:uid="{00000000-0005-0000-0000-0000830A0000}"/>
    <cellStyle name="Comma 20 10 6" xfId="926" xr:uid="{00000000-0005-0000-0000-0000840A0000}"/>
    <cellStyle name="Comma 20 10 6 2" xfId="3501" xr:uid="{00000000-0005-0000-0000-0000850A0000}"/>
    <cellStyle name="Comma 20 10 6 3" xfId="6000" xr:uid="{00000000-0005-0000-0000-0000860A0000}"/>
    <cellStyle name="Comma 20 10 7" xfId="927" xr:uid="{00000000-0005-0000-0000-0000870A0000}"/>
    <cellStyle name="Comma 20 10 7 2" xfId="3502" xr:uid="{00000000-0005-0000-0000-0000880A0000}"/>
    <cellStyle name="Comma 20 10 7 3" xfId="6001" xr:uid="{00000000-0005-0000-0000-0000890A0000}"/>
    <cellStyle name="Comma 20 10 8" xfId="928" xr:uid="{00000000-0005-0000-0000-00008A0A0000}"/>
    <cellStyle name="Comma 20 10 8 2" xfId="3503" xr:uid="{00000000-0005-0000-0000-00008B0A0000}"/>
    <cellStyle name="Comma 20 10 8 3" xfId="6002" xr:uid="{00000000-0005-0000-0000-00008C0A0000}"/>
    <cellStyle name="Comma 20 10 9" xfId="929" xr:uid="{00000000-0005-0000-0000-00008D0A0000}"/>
    <cellStyle name="Comma 20 10 9 2" xfId="3504" xr:uid="{00000000-0005-0000-0000-00008E0A0000}"/>
    <cellStyle name="Comma 20 10 9 3" xfId="6003" xr:uid="{00000000-0005-0000-0000-00008F0A0000}"/>
    <cellStyle name="Comma 20 11" xfId="930" xr:uid="{00000000-0005-0000-0000-0000900A0000}"/>
    <cellStyle name="Comma 20 11 10" xfId="931" xr:uid="{00000000-0005-0000-0000-0000910A0000}"/>
    <cellStyle name="Comma 20 11 10 2" xfId="3506" xr:uid="{00000000-0005-0000-0000-0000920A0000}"/>
    <cellStyle name="Comma 20 11 10 3" xfId="6005" xr:uid="{00000000-0005-0000-0000-0000930A0000}"/>
    <cellStyle name="Comma 20 11 11" xfId="932" xr:uid="{00000000-0005-0000-0000-0000940A0000}"/>
    <cellStyle name="Comma 20 11 11 2" xfId="3507" xr:uid="{00000000-0005-0000-0000-0000950A0000}"/>
    <cellStyle name="Comma 20 11 11 3" xfId="6006" xr:uid="{00000000-0005-0000-0000-0000960A0000}"/>
    <cellStyle name="Comma 20 11 12" xfId="933" xr:uid="{00000000-0005-0000-0000-0000970A0000}"/>
    <cellStyle name="Comma 20 11 12 2" xfId="3508" xr:uid="{00000000-0005-0000-0000-0000980A0000}"/>
    <cellStyle name="Comma 20 11 12 3" xfId="6007" xr:uid="{00000000-0005-0000-0000-0000990A0000}"/>
    <cellStyle name="Comma 20 11 13" xfId="934" xr:uid="{00000000-0005-0000-0000-00009A0A0000}"/>
    <cellStyle name="Comma 20 11 13 2" xfId="3509" xr:uid="{00000000-0005-0000-0000-00009B0A0000}"/>
    <cellStyle name="Comma 20 11 13 3" xfId="6008" xr:uid="{00000000-0005-0000-0000-00009C0A0000}"/>
    <cellStyle name="Comma 20 11 14" xfId="935" xr:uid="{00000000-0005-0000-0000-00009D0A0000}"/>
    <cellStyle name="Comma 20 11 14 2" xfId="3510" xr:uid="{00000000-0005-0000-0000-00009E0A0000}"/>
    <cellStyle name="Comma 20 11 14 3" xfId="6009" xr:uid="{00000000-0005-0000-0000-00009F0A0000}"/>
    <cellStyle name="Comma 20 11 15" xfId="936" xr:uid="{00000000-0005-0000-0000-0000A00A0000}"/>
    <cellStyle name="Comma 20 11 15 2" xfId="3511" xr:uid="{00000000-0005-0000-0000-0000A10A0000}"/>
    <cellStyle name="Comma 20 11 15 3" xfId="6010" xr:uid="{00000000-0005-0000-0000-0000A20A0000}"/>
    <cellStyle name="Comma 20 11 16" xfId="3505" xr:uid="{00000000-0005-0000-0000-0000A30A0000}"/>
    <cellStyle name="Comma 20 11 17" xfId="6004" xr:uid="{00000000-0005-0000-0000-0000A40A0000}"/>
    <cellStyle name="Comma 20 11 2" xfId="937" xr:uid="{00000000-0005-0000-0000-0000A50A0000}"/>
    <cellStyle name="Comma 20 11 2 2" xfId="3512" xr:uid="{00000000-0005-0000-0000-0000A60A0000}"/>
    <cellStyle name="Comma 20 11 2 3" xfId="6011" xr:uid="{00000000-0005-0000-0000-0000A70A0000}"/>
    <cellStyle name="Comma 20 11 3" xfId="938" xr:uid="{00000000-0005-0000-0000-0000A80A0000}"/>
    <cellStyle name="Comma 20 11 3 2" xfId="3513" xr:uid="{00000000-0005-0000-0000-0000A90A0000}"/>
    <cellStyle name="Comma 20 11 3 3" xfId="6012" xr:uid="{00000000-0005-0000-0000-0000AA0A0000}"/>
    <cellStyle name="Comma 20 11 4" xfId="939" xr:uid="{00000000-0005-0000-0000-0000AB0A0000}"/>
    <cellStyle name="Comma 20 11 4 2" xfId="3514" xr:uid="{00000000-0005-0000-0000-0000AC0A0000}"/>
    <cellStyle name="Comma 20 11 4 3" xfId="6013" xr:uid="{00000000-0005-0000-0000-0000AD0A0000}"/>
    <cellStyle name="Comma 20 11 5" xfId="940" xr:uid="{00000000-0005-0000-0000-0000AE0A0000}"/>
    <cellStyle name="Comma 20 11 5 2" xfId="3515" xr:uid="{00000000-0005-0000-0000-0000AF0A0000}"/>
    <cellStyle name="Comma 20 11 5 3" xfId="6014" xr:uid="{00000000-0005-0000-0000-0000B00A0000}"/>
    <cellStyle name="Comma 20 11 6" xfId="941" xr:uid="{00000000-0005-0000-0000-0000B10A0000}"/>
    <cellStyle name="Comma 20 11 6 2" xfId="3516" xr:uid="{00000000-0005-0000-0000-0000B20A0000}"/>
    <cellStyle name="Comma 20 11 6 3" xfId="6015" xr:uid="{00000000-0005-0000-0000-0000B30A0000}"/>
    <cellStyle name="Comma 20 11 7" xfId="942" xr:uid="{00000000-0005-0000-0000-0000B40A0000}"/>
    <cellStyle name="Comma 20 11 7 2" xfId="3517" xr:uid="{00000000-0005-0000-0000-0000B50A0000}"/>
    <cellStyle name="Comma 20 11 7 3" xfId="6016" xr:uid="{00000000-0005-0000-0000-0000B60A0000}"/>
    <cellStyle name="Comma 20 11 8" xfId="943" xr:uid="{00000000-0005-0000-0000-0000B70A0000}"/>
    <cellStyle name="Comma 20 11 8 2" xfId="3518" xr:uid="{00000000-0005-0000-0000-0000B80A0000}"/>
    <cellStyle name="Comma 20 11 8 3" xfId="6017" xr:uid="{00000000-0005-0000-0000-0000B90A0000}"/>
    <cellStyle name="Comma 20 11 9" xfId="944" xr:uid="{00000000-0005-0000-0000-0000BA0A0000}"/>
    <cellStyle name="Comma 20 11 9 2" xfId="3519" xr:uid="{00000000-0005-0000-0000-0000BB0A0000}"/>
    <cellStyle name="Comma 20 11 9 3" xfId="6018" xr:uid="{00000000-0005-0000-0000-0000BC0A0000}"/>
    <cellStyle name="Comma 20 12" xfId="945" xr:uid="{00000000-0005-0000-0000-0000BD0A0000}"/>
    <cellStyle name="Comma 20 12 10" xfId="946" xr:uid="{00000000-0005-0000-0000-0000BE0A0000}"/>
    <cellStyle name="Comma 20 12 10 2" xfId="3521" xr:uid="{00000000-0005-0000-0000-0000BF0A0000}"/>
    <cellStyle name="Comma 20 12 10 3" xfId="6020" xr:uid="{00000000-0005-0000-0000-0000C00A0000}"/>
    <cellStyle name="Comma 20 12 11" xfId="947" xr:uid="{00000000-0005-0000-0000-0000C10A0000}"/>
    <cellStyle name="Comma 20 12 11 2" xfId="3522" xr:uid="{00000000-0005-0000-0000-0000C20A0000}"/>
    <cellStyle name="Comma 20 12 11 3" xfId="6021" xr:uid="{00000000-0005-0000-0000-0000C30A0000}"/>
    <cellStyle name="Comma 20 12 12" xfId="948" xr:uid="{00000000-0005-0000-0000-0000C40A0000}"/>
    <cellStyle name="Comma 20 12 12 2" xfId="3523" xr:uid="{00000000-0005-0000-0000-0000C50A0000}"/>
    <cellStyle name="Comma 20 12 12 3" xfId="6022" xr:uid="{00000000-0005-0000-0000-0000C60A0000}"/>
    <cellStyle name="Comma 20 12 13" xfId="949" xr:uid="{00000000-0005-0000-0000-0000C70A0000}"/>
    <cellStyle name="Comma 20 12 13 2" xfId="3524" xr:uid="{00000000-0005-0000-0000-0000C80A0000}"/>
    <cellStyle name="Comma 20 12 13 3" xfId="6023" xr:uid="{00000000-0005-0000-0000-0000C90A0000}"/>
    <cellStyle name="Comma 20 12 14" xfId="950" xr:uid="{00000000-0005-0000-0000-0000CA0A0000}"/>
    <cellStyle name="Comma 20 12 14 2" xfId="3525" xr:uid="{00000000-0005-0000-0000-0000CB0A0000}"/>
    <cellStyle name="Comma 20 12 14 3" xfId="6024" xr:uid="{00000000-0005-0000-0000-0000CC0A0000}"/>
    <cellStyle name="Comma 20 12 15" xfId="951" xr:uid="{00000000-0005-0000-0000-0000CD0A0000}"/>
    <cellStyle name="Comma 20 12 15 2" xfId="3526" xr:uid="{00000000-0005-0000-0000-0000CE0A0000}"/>
    <cellStyle name="Comma 20 12 15 3" xfId="6025" xr:uid="{00000000-0005-0000-0000-0000CF0A0000}"/>
    <cellStyle name="Comma 20 12 16" xfId="3520" xr:uid="{00000000-0005-0000-0000-0000D00A0000}"/>
    <cellStyle name="Comma 20 12 17" xfId="6019" xr:uid="{00000000-0005-0000-0000-0000D10A0000}"/>
    <cellStyle name="Comma 20 12 2" xfId="952" xr:uid="{00000000-0005-0000-0000-0000D20A0000}"/>
    <cellStyle name="Comma 20 12 2 2" xfId="3527" xr:uid="{00000000-0005-0000-0000-0000D30A0000}"/>
    <cellStyle name="Comma 20 12 2 3" xfId="6026" xr:uid="{00000000-0005-0000-0000-0000D40A0000}"/>
    <cellStyle name="Comma 20 12 3" xfId="953" xr:uid="{00000000-0005-0000-0000-0000D50A0000}"/>
    <cellStyle name="Comma 20 12 3 2" xfId="3528" xr:uid="{00000000-0005-0000-0000-0000D60A0000}"/>
    <cellStyle name="Comma 20 12 3 3" xfId="6027" xr:uid="{00000000-0005-0000-0000-0000D70A0000}"/>
    <cellStyle name="Comma 20 12 4" xfId="954" xr:uid="{00000000-0005-0000-0000-0000D80A0000}"/>
    <cellStyle name="Comma 20 12 4 2" xfId="3529" xr:uid="{00000000-0005-0000-0000-0000D90A0000}"/>
    <cellStyle name="Comma 20 12 4 3" xfId="6028" xr:uid="{00000000-0005-0000-0000-0000DA0A0000}"/>
    <cellStyle name="Comma 20 12 5" xfId="955" xr:uid="{00000000-0005-0000-0000-0000DB0A0000}"/>
    <cellStyle name="Comma 20 12 5 2" xfId="3530" xr:uid="{00000000-0005-0000-0000-0000DC0A0000}"/>
    <cellStyle name="Comma 20 12 5 3" xfId="6029" xr:uid="{00000000-0005-0000-0000-0000DD0A0000}"/>
    <cellStyle name="Comma 20 12 6" xfId="956" xr:uid="{00000000-0005-0000-0000-0000DE0A0000}"/>
    <cellStyle name="Comma 20 12 6 2" xfId="3531" xr:uid="{00000000-0005-0000-0000-0000DF0A0000}"/>
    <cellStyle name="Comma 20 12 6 3" xfId="6030" xr:uid="{00000000-0005-0000-0000-0000E00A0000}"/>
    <cellStyle name="Comma 20 12 7" xfId="957" xr:uid="{00000000-0005-0000-0000-0000E10A0000}"/>
    <cellStyle name="Comma 20 12 7 2" xfId="3532" xr:uid="{00000000-0005-0000-0000-0000E20A0000}"/>
    <cellStyle name="Comma 20 12 7 3" xfId="6031" xr:uid="{00000000-0005-0000-0000-0000E30A0000}"/>
    <cellStyle name="Comma 20 12 8" xfId="958" xr:uid="{00000000-0005-0000-0000-0000E40A0000}"/>
    <cellStyle name="Comma 20 12 8 2" xfId="3533" xr:uid="{00000000-0005-0000-0000-0000E50A0000}"/>
    <cellStyle name="Comma 20 12 8 3" xfId="6032" xr:uid="{00000000-0005-0000-0000-0000E60A0000}"/>
    <cellStyle name="Comma 20 12 9" xfId="959" xr:uid="{00000000-0005-0000-0000-0000E70A0000}"/>
    <cellStyle name="Comma 20 12 9 2" xfId="3534" xr:uid="{00000000-0005-0000-0000-0000E80A0000}"/>
    <cellStyle name="Comma 20 12 9 3" xfId="6033" xr:uid="{00000000-0005-0000-0000-0000E90A0000}"/>
    <cellStyle name="Comma 20 13" xfId="960" xr:uid="{00000000-0005-0000-0000-0000EA0A0000}"/>
    <cellStyle name="Comma 20 13 2" xfId="3535" xr:uid="{00000000-0005-0000-0000-0000EB0A0000}"/>
    <cellStyle name="Comma 20 13 3" xfId="6034" xr:uid="{00000000-0005-0000-0000-0000EC0A0000}"/>
    <cellStyle name="Comma 20 14" xfId="961" xr:uid="{00000000-0005-0000-0000-0000ED0A0000}"/>
    <cellStyle name="Comma 20 14 2" xfId="3536" xr:uid="{00000000-0005-0000-0000-0000EE0A0000}"/>
    <cellStyle name="Comma 20 14 3" xfId="6035" xr:uid="{00000000-0005-0000-0000-0000EF0A0000}"/>
    <cellStyle name="Comma 20 15" xfId="962" xr:uid="{00000000-0005-0000-0000-0000F00A0000}"/>
    <cellStyle name="Comma 20 15 2" xfId="3537" xr:uid="{00000000-0005-0000-0000-0000F10A0000}"/>
    <cellStyle name="Comma 20 15 3" xfId="6036" xr:uid="{00000000-0005-0000-0000-0000F20A0000}"/>
    <cellStyle name="Comma 20 16" xfId="963" xr:uid="{00000000-0005-0000-0000-0000F30A0000}"/>
    <cellStyle name="Comma 20 16 2" xfId="3538" xr:uid="{00000000-0005-0000-0000-0000F40A0000}"/>
    <cellStyle name="Comma 20 16 3" xfId="6037" xr:uid="{00000000-0005-0000-0000-0000F50A0000}"/>
    <cellStyle name="Comma 20 17" xfId="964" xr:uid="{00000000-0005-0000-0000-0000F60A0000}"/>
    <cellStyle name="Comma 20 17 2" xfId="3539" xr:uid="{00000000-0005-0000-0000-0000F70A0000}"/>
    <cellStyle name="Comma 20 17 3" xfId="6038" xr:uid="{00000000-0005-0000-0000-0000F80A0000}"/>
    <cellStyle name="Comma 20 18" xfId="965" xr:uid="{00000000-0005-0000-0000-0000F90A0000}"/>
    <cellStyle name="Comma 20 18 2" xfId="3540" xr:uid="{00000000-0005-0000-0000-0000FA0A0000}"/>
    <cellStyle name="Comma 20 18 3" xfId="6039" xr:uid="{00000000-0005-0000-0000-0000FB0A0000}"/>
    <cellStyle name="Comma 20 19" xfId="966" xr:uid="{00000000-0005-0000-0000-0000FC0A0000}"/>
    <cellStyle name="Comma 20 19 2" xfId="3541" xr:uid="{00000000-0005-0000-0000-0000FD0A0000}"/>
    <cellStyle name="Comma 20 19 3" xfId="6040" xr:uid="{00000000-0005-0000-0000-0000FE0A0000}"/>
    <cellStyle name="Comma 20 2" xfId="967" xr:uid="{00000000-0005-0000-0000-0000FF0A0000}"/>
    <cellStyle name="Comma 20 2 10" xfId="968" xr:uid="{00000000-0005-0000-0000-0000000B0000}"/>
    <cellStyle name="Comma 20 2 10 2" xfId="3543" xr:uid="{00000000-0005-0000-0000-0000010B0000}"/>
    <cellStyle name="Comma 20 2 10 3" xfId="6042" xr:uid="{00000000-0005-0000-0000-0000020B0000}"/>
    <cellStyle name="Comma 20 2 11" xfId="969" xr:uid="{00000000-0005-0000-0000-0000030B0000}"/>
    <cellStyle name="Comma 20 2 11 2" xfId="3544" xr:uid="{00000000-0005-0000-0000-0000040B0000}"/>
    <cellStyle name="Comma 20 2 11 3" xfId="6043" xr:uid="{00000000-0005-0000-0000-0000050B0000}"/>
    <cellStyle name="Comma 20 2 12" xfId="970" xr:uid="{00000000-0005-0000-0000-0000060B0000}"/>
    <cellStyle name="Comma 20 2 12 2" xfId="3545" xr:uid="{00000000-0005-0000-0000-0000070B0000}"/>
    <cellStyle name="Comma 20 2 12 3" xfId="6044" xr:uid="{00000000-0005-0000-0000-0000080B0000}"/>
    <cellStyle name="Comma 20 2 13" xfId="971" xr:uid="{00000000-0005-0000-0000-0000090B0000}"/>
    <cellStyle name="Comma 20 2 13 2" xfId="3546" xr:uid="{00000000-0005-0000-0000-00000A0B0000}"/>
    <cellStyle name="Comma 20 2 13 3" xfId="6045" xr:uid="{00000000-0005-0000-0000-00000B0B0000}"/>
    <cellStyle name="Comma 20 2 14" xfId="972" xr:uid="{00000000-0005-0000-0000-00000C0B0000}"/>
    <cellStyle name="Comma 20 2 14 2" xfId="3547" xr:uid="{00000000-0005-0000-0000-00000D0B0000}"/>
    <cellStyle name="Comma 20 2 14 3" xfId="6046" xr:uid="{00000000-0005-0000-0000-00000E0B0000}"/>
    <cellStyle name="Comma 20 2 15" xfId="973" xr:uid="{00000000-0005-0000-0000-00000F0B0000}"/>
    <cellStyle name="Comma 20 2 15 2" xfId="3548" xr:uid="{00000000-0005-0000-0000-0000100B0000}"/>
    <cellStyle name="Comma 20 2 15 3" xfId="6047" xr:uid="{00000000-0005-0000-0000-0000110B0000}"/>
    <cellStyle name="Comma 20 2 16" xfId="3542" xr:uid="{00000000-0005-0000-0000-0000120B0000}"/>
    <cellStyle name="Comma 20 2 17" xfId="6041" xr:uid="{00000000-0005-0000-0000-0000130B0000}"/>
    <cellStyle name="Comma 20 2 2" xfId="974" xr:uid="{00000000-0005-0000-0000-0000140B0000}"/>
    <cellStyle name="Comma 20 2 2 2" xfId="3549" xr:uid="{00000000-0005-0000-0000-0000150B0000}"/>
    <cellStyle name="Comma 20 2 2 3" xfId="6048" xr:uid="{00000000-0005-0000-0000-0000160B0000}"/>
    <cellStyle name="Comma 20 2 3" xfId="975" xr:uid="{00000000-0005-0000-0000-0000170B0000}"/>
    <cellStyle name="Comma 20 2 3 2" xfId="3550" xr:uid="{00000000-0005-0000-0000-0000180B0000}"/>
    <cellStyle name="Comma 20 2 3 3" xfId="6049" xr:uid="{00000000-0005-0000-0000-0000190B0000}"/>
    <cellStyle name="Comma 20 2 4" xfId="976" xr:uid="{00000000-0005-0000-0000-00001A0B0000}"/>
    <cellStyle name="Comma 20 2 4 2" xfId="3551" xr:uid="{00000000-0005-0000-0000-00001B0B0000}"/>
    <cellStyle name="Comma 20 2 4 3" xfId="6050" xr:uid="{00000000-0005-0000-0000-00001C0B0000}"/>
    <cellStyle name="Comma 20 2 5" xfId="977" xr:uid="{00000000-0005-0000-0000-00001D0B0000}"/>
    <cellStyle name="Comma 20 2 5 2" xfId="3552" xr:uid="{00000000-0005-0000-0000-00001E0B0000}"/>
    <cellStyle name="Comma 20 2 5 3" xfId="6051" xr:uid="{00000000-0005-0000-0000-00001F0B0000}"/>
    <cellStyle name="Comma 20 2 6" xfId="978" xr:uid="{00000000-0005-0000-0000-0000200B0000}"/>
    <cellStyle name="Comma 20 2 6 2" xfId="3553" xr:uid="{00000000-0005-0000-0000-0000210B0000}"/>
    <cellStyle name="Comma 20 2 6 3" xfId="6052" xr:uid="{00000000-0005-0000-0000-0000220B0000}"/>
    <cellStyle name="Comma 20 2 7" xfId="979" xr:uid="{00000000-0005-0000-0000-0000230B0000}"/>
    <cellStyle name="Comma 20 2 7 2" xfId="3554" xr:uid="{00000000-0005-0000-0000-0000240B0000}"/>
    <cellStyle name="Comma 20 2 7 3" xfId="6053" xr:uid="{00000000-0005-0000-0000-0000250B0000}"/>
    <cellStyle name="Comma 20 2 8" xfId="980" xr:uid="{00000000-0005-0000-0000-0000260B0000}"/>
    <cellStyle name="Comma 20 2 8 2" xfId="3555" xr:uid="{00000000-0005-0000-0000-0000270B0000}"/>
    <cellStyle name="Comma 20 2 8 3" xfId="6054" xr:uid="{00000000-0005-0000-0000-0000280B0000}"/>
    <cellStyle name="Comma 20 2 9" xfId="981" xr:uid="{00000000-0005-0000-0000-0000290B0000}"/>
    <cellStyle name="Comma 20 2 9 2" xfId="3556" xr:uid="{00000000-0005-0000-0000-00002A0B0000}"/>
    <cellStyle name="Comma 20 2 9 3" xfId="6055" xr:uid="{00000000-0005-0000-0000-00002B0B0000}"/>
    <cellStyle name="Comma 20 20" xfId="982" xr:uid="{00000000-0005-0000-0000-00002C0B0000}"/>
    <cellStyle name="Comma 20 20 2" xfId="3557" xr:uid="{00000000-0005-0000-0000-00002D0B0000}"/>
    <cellStyle name="Comma 20 20 3" xfId="6056" xr:uid="{00000000-0005-0000-0000-00002E0B0000}"/>
    <cellStyle name="Comma 20 21" xfId="983" xr:uid="{00000000-0005-0000-0000-00002F0B0000}"/>
    <cellStyle name="Comma 20 21 2" xfId="3558" xr:uid="{00000000-0005-0000-0000-0000300B0000}"/>
    <cellStyle name="Comma 20 21 3" xfId="6057" xr:uid="{00000000-0005-0000-0000-0000310B0000}"/>
    <cellStyle name="Comma 20 22" xfId="984" xr:uid="{00000000-0005-0000-0000-0000320B0000}"/>
    <cellStyle name="Comma 20 22 2" xfId="3559" xr:uid="{00000000-0005-0000-0000-0000330B0000}"/>
    <cellStyle name="Comma 20 22 3" xfId="6058" xr:uid="{00000000-0005-0000-0000-0000340B0000}"/>
    <cellStyle name="Comma 20 23" xfId="985" xr:uid="{00000000-0005-0000-0000-0000350B0000}"/>
    <cellStyle name="Comma 20 23 2" xfId="3560" xr:uid="{00000000-0005-0000-0000-0000360B0000}"/>
    <cellStyle name="Comma 20 23 3" xfId="6059" xr:uid="{00000000-0005-0000-0000-0000370B0000}"/>
    <cellStyle name="Comma 20 24" xfId="986" xr:uid="{00000000-0005-0000-0000-0000380B0000}"/>
    <cellStyle name="Comma 20 24 2" xfId="3561" xr:uid="{00000000-0005-0000-0000-0000390B0000}"/>
    <cellStyle name="Comma 20 24 3" xfId="6060" xr:uid="{00000000-0005-0000-0000-00003A0B0000}"/>
    <cellStyle name="Comma 20 25" xfId="987" xr:uid="{00000000-0005-0000-0000-00003B0B0000}"/>
    <cellStyle name="Comma 20 25 2" xfId="3562" xr:uid="{00000000-0005-0000-0000-00003C0B0000}"/>
    <cellStyle name="Comma 20 25 3" xfId="6061" xr:uid="{00000000-0005-0000-0000-00003D0B0000}"/>
    <cellStyle name="Comma 20 26" xfId="988" xr:uid="{00000000-0005-0000-0000-00003E0B0000}"/>
    <cellStyle name="Comma 20 26 2" xfId="3563" xr:uid="{00000000-0005-0000-0000-00003F0B0000}"/>
    <cellStyle name="Comma 20 26 3" xfId="6062" xr:uid="{00000000-0005-0000-0000-0000400B0000}"/>
    <cellStyle name="Comma 20 27" xfId="989" xr:uid="{00000000-0005-0000-0000-0000410B0000}"/>
    <cellStyle name="Comma 20 27 2" xfId="3564" xr:uid="{00000000-0005-0000-0000-0000420B0000}"/>
    <cellStyle name="Comma 20 27 3" xfId="6063" xr:uid="{00000000-0005-0000-0000-0000430B0000}"/>
    <cellStyle name="Comma 20 28" xfId="990" xr:uid="{00000000-0005-0000-0000-0000440B0000}"/>
    <cellStyle name="Comma 20 28 2" xfId="3565" xr:uid="{00000000-0005-0000-0000-0000450B0000}"/>
    <cellStyle name="Comma 20 28 3" xfId="6064" xr:uid="{00000000-0005-0000-0000-0000460B0000}"/>
    <cellStyle name="Comma 20 29" xfId="991" xr:uid="{00000000-0005-0000-0000-0000470B0000}"/>
    <cellStyle name="Comma 20 29 2" xfId="3566" xr:uid="{00000000-0005-0000-0000-0000480B0000}"/>
    <cellStyle name="Comma 20 29 3" xfId="6065" xr:uid="{00000000-0005-0000-0000-0000490B0000}"/>
    <cellStyle name="Comma 20 3" xfId="992" xr:uid="{00000000-0005-0000-0000-00004A0B0000}"/>
    <cellStyle name="Comma 20 3 10" xfId="993" xr:uid="{00000000-0005-0000-0000-00004B0B0000}"/>
    <cellStyle name="Comma 20 3 10 2" xfId="3568" xr:uid="{00000000-0005-0000-0000-00004C0B0000}"/>
    <cellStyle name="Comma 20 3 10 3" xfId="6067" xr:uid="{00000000-0005-0000-0000-00004D0B0000}"/>
    <cellStyle name="Comma 20 3 11" xfId="994" xr:uid="{00000000-0005-0000-0000-00004E0B0000}"/>
    <cellStyle name="Comma 20 3 11 2" xfId="3569" xr:uid="{00000000-0005-0000-0000-00004F0B0000}"/>
    <cellStyle name="Comma 20 3 11 3" xfId="6068" xr:uid="{00000000-0005-0000-0000-0000500B0000}"/>
    <cellStyle name="Comma 20 3 12" xfId="995" xr:uid="{00000000-0005-0000-0000-0000510B0000}"/>
    <cellStyle name="Comma 20 3 12 2" xfId="3570" xr:uid="{00000000-0005-0000-0000-0000520B0000}"/>
    <cellStyle name="Comma 20 3 12 3" xfId="6069" xr:uid="{00000000-0005-0000-0000-0000530B0000}"/>
    <cellStyle name="Comma 20 3 13" xfId="996" xr:uid="{00000000-0005-0000-0000-0000540B0000}"/>
    <cellStyle name="Comma 20 3 13 2" xfId="3571" xr:uid="{00000000-0005-0000-0000-0000550B0000}"/>
    <cellStyle name="Comma 20 3 13 3" xfId="6070" xr:uid="{00000000-0005-0000-0000-0000560B0000}"/>
    <cellStyle name="Comma 20 3 14" xfId="997" xr:uid="{00000000-0005-0000-0000-0000570B0000}"/>
    <cellStyle name="Comma 20 3 14 2" xfId="3572" xr:uid="{00000000-0005-0000-0000-0000580B0000}"/>
    <cellStyle name="Comma 20 3 14 3" xfId="6071" xr:uid="{00000000-0005-0000-0000-0000590B0000}"/>
    <cellStyle name="Comma 20 3 15" xfId="998" xr:uid="{00000000-0005-0000-0000-00005A0B0000}"/>
    <cellStyle name="Comma 20 3 15 2" xfId="3573" xr:uid="{00000000-0005-0000-0000-00005B0B0000}"/>
    <cellStyle name="Comma 20 3 15 3" xfId="6072" xr:uid="{00000000-0005-0000-0000-00005C0B0000}"/>
    <cellStyle name="Comma 20 3 16" xfId="3567" xr:uid="{00000000-0005-0000-0000-00005D0B0000}"/>
    <cellStyle name="Comma 20 3 17" xfId="6066" xr:uid="{00000000-0005-0000-0000-00005E0B0000}"/>
    <cellStyle name="Comma 20 3 2" xfId="999" xr:uid="{00000000-0005-0000-0000-00005F0B0000}"/>
    <cellStyle name="Comma 20 3 2 2" xfId="3574" xr:uid="{00000000-0005-0000-0000-0000600B0000}"/>
    <cellStyle name="Comma 20 3 2 3" xfId="6073" xr:uid="{00000000-0005-0000-0000-0000610B0000}"/>
    <cellStyle name="Comma 20 3 3" xfId="1000" xr:uid="{00000000-0005-0000-0000-0000620B0000}"/>
    <cellStyle name="Comma 20 3 3 2" xfId="3575" xr:uid="{00000000-0005-0000-0000-0000630B0000}"/>
    <cellStyle name="Comma 20 3 3 3" xfId="6074" xr:uid="{00000000-0005-0000-0000-0000640B0000}"/>
    <cellStyle name="Comma 20 3 4" xfId="1001" xr:uid="{00000000-0005-0000-0000-0000650B0000}"/>
    <cellStyle name="Comma 20 3 4 2" xfId="3576" xr:uid="{00000000-0005-0000-0000-0000660B0000}"/>
    <cellStyle name="Comma 20 3 4 3" xfId="6075" xr:uid="{00000000-0005-0000-0000-0000670B0000}"/>
    <cellStyle name="Comma 20 3 5" xfId="1002" xr:uid="{00000000-0005-0000-0000-0000680B0000}"/>
    <cellStyle name="Comma 20 3 5 2" xfId="3577" xr:uid="{00000000-0005-0000-0000-0000690B0000}"/>
    <cellStyle name="Comma 20 3 5 3" xfId="6076" xr:uid="{00000000-0005-0000-0000-00006A0B0000}"/>
    <cellStyle name="Comma 20 3 6" xfId="1003" xr:uid="{00000000-0005-0000-0000-00006B0B0000}"/>
    <cellStyle name="Comma 20 3 6 2" xfId="3578" xr:uid="{00000000-0005-0000-0000-00006C0B0000}"/>
    <cellStyle name="Comma 20 3 6 3" xfId="6077" xr:uid="{00000000-0005-0000-0000-00006D0B0000}"/>
    <cellStyle name="Comma 20 3 7" xfId="1004" xr:uid="{00000000-0005-0000-0000-00006E0B0000}"/>
    <cellStyle name="Comma 20 3 7 2" xfId="3579" xr:uid="{00000000-0005-0000-0000-00006F0B0000}"/>
    <cellStyle name="Comma 20 3 7 3" xfId="6078" xr:uid="{00000000-0005-0000-0000-0000700B0000}"/>
    <cellStyle name="Comma 20 3 8" xfId="1005" xr:uid="{00000000-0005-0000-0000-0000710B0000}"/>
    <cellStyle name="Comma 20 3 8 2" xfId="3580" xr:uid="{00000000-0005-0000-0000-0000720B0000}"/>
    <cellStyle name="Comma 20 3 8 3" xfId="6079" xr:uid="{00000000-0005-0000-0000-0000730B0000}"/>
    <cellStyle name="Comma 20 3 9" xfId="1006" xr:uid="{00000000-0005-0000-0000-0000740B0000}"/>
    <cellStyle name="Comma 20 3 9 2" xfId="3581" xr:uid="{00000000-0005-0000-0000-0000750B0000}"/>
    <cellStyle name="Comma 20 3 9 3" xfId="6080" xr:uid="{00000000-0005-0000-0000-0000760B0000}"/>
    <cellStyle name="Comma 20 30" xfId="1007" xr:uid="{00000000-0005-0000-0000-0000770B0000}"/>
    <cellStyle name="Comma 20 30 2" xfId="3582" xr:uid="{00000000-0005-0000-0000-0000780B0000}"/>
    <cellStyle name="Comma 20 30 3" xfId="6081" xr:uid="{00000000-0005-0000-0000-0000790B0000}"/>
    <cellStyle name="Comma 20 31" xfId="1008" xr:uid="{00000000-0005-0000-0000-00007A0B0000}"/>
    <cellStyle name="Comma 20 31 2" xfId="3583" xr:uid="{00000000-0005-0000-0000-00007B0B0000}"/>
    <cellStyle name="Comma 20 31 3" xfId="6082" xr:uid="{00000000-0005-0000-0000-00007C0B0000}"/>
    <cellStyle name="Comma 20 32" xfId="1009" xr:uid="{00000000-0005-0000-0000-00007D0B0000}"/>
    <cellStyle name="Comma 20 32 2" xfId="3584" xr:uid="{00000000-0005-0000-0000-00007E0B0000}"/>
    <cellStyle name="Comma 20 32 3" xfId="6083" xr:uid="{00000000-0005-0000-0000-00007F0B0000}"/>
    <cellStyle name="Comma 20 33" xfId="1010" xr:uid="{00000000-0005-0000-0000-0000800B0000}"/>
    <cellStyle name="Comma 20 33 2" xfId="3585" xr:uid="{00000000-0005-0000-0000-0000810B0000}"/>
    <cellStyle name="Comma 20 33 3" xfId="6084" xr:uid="{00000000-0005-0000-0000-0000820B0000}"/>
    <cellStyle name="Comma 20 34" xfId="1011" xr:uid="{00000000-0005-0000-0000-0000830B0000}"/>
    <cellStyle name="Comma 20 34 2" xfId="3586" xr:uid="{00000000-0005-0000-0000-0000840B0000}"/>
    <cellStyle name="Comma 20 34 3" xfId="6085" xr:uid="{00000000-0005-0000-0000-0000850B0000}"/>
    <cellStyle name="Comma 20 35" xfId="1012" xr:uid="{00000000-0005-0000-0000-0000860B0000}"/>
    <cellStyle name="Comma 20 35 2" xfId="3587" xr:uid="{00000000-0005-0000-0000-0000870B0000}"/>
    <cellStyle name="Comma 20 35 3" xfId="6086" xr:uid="{00000000-0005-0000-0000-0000880B0000}"/>
    <cellStyle name="Comma 20 36" xfId="1013" xr:uid="{00000000-0005-0000-0000-0000890B0000}"/>
    <cellStyle name="Comma 20 36 2" xfId="3588" xr:uid="{00000000-0005-0000-0000-00008A0B0000}"/>
    <cellStyle name="Comma 20 36 3" xfId="6087" xr:uid="{00000000-0005-0000-0000-00008B0B0000}"/>
    <cellStyle name="Comma 20 37" xfId="3489" xr:uid="{00000000-0005-0000-0000-00008C0B0000}"/>
    <cellStyle name="Comma 20 38" xfId="5988" xr:uid="{00000000-0005-0000-0000-00008D0B0000}"/>
    <cellStyle name="Comma 20 4" xfId="1014" xr:uid="{00000000-0005-0000-0000-00008E0B0000}"/>
    <cellStyle name="Comma 20 4 10" xfId="1015" xr:uid="{00000000-0005-0000-0000-00008F0B0000}"/>
    <cellStyle name="Comma 20 4 10 2" xfId="3590" xr:uid="{00000000-0005-0000-0000-0000900B0000}"/>
    <cellStyle name="Comma 20 4 10 3" xfId="6089" xr:uid="{00000000-0005-0000-0000-0000910B0000}"/>
    <cellStyle name="Comma 20 4 11" xfId="1016" xr:uid="{00000000-0005-0000-0000-0000920B0000}"/>
    <cellStyle name="Comma 20 4 11 2" xfId="3591" xr:uid="{00000000-0005-0000-0000-0000930B0000}"/>
    <cellStyle name="Comma 20 4 11 3" xfId="6090" xr:uid="{00000000-0005-0000-0000-0000940B0000}"/>
    <cellStyle name="Comma 20 4 12" xfId="1017" xr:uid="{00000000-0005-0000-0000-0000950B0000}"/>
    <cellStyle name="Comma 20 4 12 2" xfId="3592" xr:uid="{00000000-0005-0000-0000-0000960B0000}"/>
    <cellStyle name="Comma 20 4 12 3" xfId="6091" xr:uid="{00000000-0005-0000-0000-0000970B0000}"/>
    <cellStyle name="Comma 20 4 13" xfId="1018" xr:uid="{00000000-0005-0000-0000-0000980B0000}"/>
    <cellStyle name="Comma 20 4 13 2" xfId="3593" xr:uid="{00000000-0005-0000-0000-0000990B0000}"/>
    <cellStyle name="Comma 20 4 13 3" xfId="6092" xr:uid="{00000000-0005-0000-0000-00009A0B0000}"/>
    <cellStyle name="Comma 20 4 14" xfId="1019" xr:uid="{00000000-0005-0000-0000-00009B0B0000}"/>
    <cellStyle name="Comma 20 4 14 2" xfId="3594" xr:uid="{00000000-0005-0000-0000-00009C0B0000}"/>
    <cellStyle name="Comma 20 4 14 3" xfId="6093" xr:uid="{00000000-0005-0000-0000-00009D0B0000}"/>
    <cellStyle name="Comma 20 4 15" xfId="1020" xr:uid="{00000000-0005-0000-0000-00009E0B0000}"/>
    <cellStyle name="Comma 20 4 15 2" xfId="3595" xr:uid="{00000000-0005-0000-0000-00009F0B0000}"/>
    <cellStyle name="Comma 20 4 15 3" xfId="6094" xr:uid="{00000000-0005-0000-0000-0000A00B0000}"/>
    <cellStyle name="Comma 20 4 16" xfId="3589" xr:uid="{00000000-0005-0000-0000-0000A10B0000}"/>
    <cellStyle name="Comma 20 4 17" xfId="6088" xr:uid="{00000000-0005-0000-0000-0000A20B0000}"/>
    <cellStyle name="Comma 20 4 2" xfId="1021" xr:uid="{00000000-0005-0000-0000-0000A30B0000}"/>
    <cellStyle name="Comma 20 4 2 2" xfId="3596" xr:uid="{00000000-0005-0000-0000-0000A40B0000}"/>
    <cellStyle name="Comma 20 4 2 3" xfId="6095" xr:uid="{00000000-0005-0000-0000-0000A50B0000}"/>
    <cellStyle name="Comma 20 4 3" xfId="1022" xr:uid="{00000000-0005-0000-0000-0000A60B0000}"/>
    <cellStyle name="Comma 20 4 3 2" xfId="3597" xr:uid="{00000000-0005-0000-0000-0000A70B0000}"/>
    <cellStyle name="Comma 20 4 3 3" xfId="6096" xr:uid="{00000000-0005-0000-0000-0000A80B0000}"/>
    <cellStyle name="Comma 20 4 4" xfId="1023" xr:uid="{00000000-0005-0000-0000-0000A90B0000}"/>
    <cellStyle name="Comma 20 4 4 2" xfId="3598" xr:uid="{00000000-0005-0000-0000-0000AA0B0000}"/>
    <cellStyle name="Comma 20 4 4 3" xfId="6097" xr:uid="{00000000-0005-0000-0000-0000AB0B0000}"/>
    <cellStyle name="Comma 20 4 5" xfId="1024" xr:uid="{00000000-0005-0000-0000-0000AC0B0000}"/>
    <cellStyle name="Comma 20 4 5 2" xfId="3599" xr:uid="{00000000-0005-0000-0000-0000AD0B0000}"/>
    <cellStyle name="Comma 20 4 5 3" xfId="6098" xr:uid="{00000000-0005-0000-0000-0000AE0B0000}"/>
    <cellStyle name="Comma 20 4 6" xfId="1025" xr:uid="{00000000-0005-0000-0000-0000AF0B0000}"/>
    <cellStyle name="Comma 20 4 6 2" xfId="3600" xr:uid="{00000000-0005-0000-0000-0000B00B0000}"/>
    <cellStyle name="Comma 20 4 6 3" xfId="6099" xr:uid="{00000000-0005-0000-0000-0000B10B0000}"/>
    <cellStyle name="Comma 20 4 7" xfId="1026" xr:uid="{00000000-0005-0000-0000-0000B20B0000}"/>
    <cellStyle name="Comma 20 4 7 2" xfId="3601" xr:uid="{00000000-0005-0000-0000-0000B30B0000}"/>
    <cellStyle name="Comma 20 4 7 3" xfId="6100" xr:uid="{00000000-0005-0000-0000-0000B40B0000}"/>
    <cellStyle name="Comma 20 4 8" xfId="1027" xr:uid="{00000000-0005-0000-0000-0000B50B0000}"/>
    <cellStyle name="Comma 20 4 8 2" xfId="3602" xr:uid="{00000000-0005-0000-0000-0000B60B0000}"/>
    <cellStyle name="Comma 20 4 8 3" xfId="6101" xr:uid="{00000000-0005-0000-0000-0000B70B0000}"/>
    <cellStyle name="Comma 20 4 9" xfId="1028" xr:uid="{00000000-0005-0000-0000-0000B80B0000}"/>
    <cellStyle name="Comma 20 4 9 2" xfId="3603" xr:uid="{00000000-0005-0000-0000-0000B90B0000}"/>
    <cellStyle name="Comma 20 4 9 3" xfId="6102" xr:uid="{00000000-0005-0000-0000-0000BA0B0000}"/>
    <cellStyle name="Comma 20 5" xfId="1029" xr:uid="{00000000-0005-0000-0000-0000BB0B0000}"/>
    <cellStyle name="Comma 20 5 10" xfId="1030" xr:uid="{00000000-0005-0000-0000-0000BC0B0000}"/>
    <cellStyle name="Comma 20 5 10 2" xfId="3605" xr:uid="{00000000-0005-0000-0000-0000BD0B0000}"/>
    <cellStyle name="Comma 20 5 10 3" xfId="6104" xr:uid="{00000000-0005-0000-0000-0000BE0B0000}"/>
    <cellStyle name="Comma 20 5 11" xfId="1031" xr:uid="{00000000-0005-0000-0000-0000BF0B0000}"/>
    <cellStyle name="Comma 20 5 11 2" xfId="3606" xr:uid="{00000000-0005-0000-0000-0000C00B0000}"/>
    <cellStyle name="Comma 20 5 11 3" xfId="6105" xr:uid="{00000000-0005-0000-0000-0000C10B0000}"/>
    <cellStyle name="Comma 20 5 12" xfId="1032" xr:uid="{00000000-0005-0000-0000-0000C20B0000}"/>
    <cellStyle name="Comma 20 5 12 2" xfId="3607" xr:uid="{00000000-0005-0000-0000-0000C30B0000}"/>
    <cellStyle name="Comma 20 5 12 3" xfId="6106" xr:uid="{00000000-0005-0000-0000-0000C40B0000}"/>
    <cellStyle name="Comma 20 5 13" xfId="1033" xr:uid="{00000000-0005-0000-0000-0000C50B0000}"/>
    <cellStyle name="Comma 20 5 13 2" xfId="3608" xr:uid="{00000000-0005-0000-0000-0000C60B0000}"/>
    <cellStyle name="Comma 20 5 13 3" xfId="6107" xr:uid="{00000000-0005-0000-0000-0000C70B0000}"/>
    <cellStyle name="Comma 20 5 14" xfId="1034" xr:uid="{00000000-0005-0000-0000-0000C80B0000}"/>
    <cellStyle name="Comma 20 5 14 2" xfId="3609" xr:uid="{00000000-0005-0000-0000-0000C90B0000}"/>
    <cellStyle name="Comma 20 5 14 3" xfId="6108" xr:uid="{00000000-0005-0000-0000-0000CA0B0000}"/>
    <cellStyle name="Comma 20 5 15" xfId="1035" xr:uid="{00000000-0005-0000-0000-0000CB0B0000}"/>
    <cellStyle name="Comma 20 5 15 2" xfId="3610" xr:uid="{00000000-0005-0000-0000-0000CC0B0000}"/>
    <cellStyle name="Comma 20 5 15 3" xfId="6109" xr:uid="{00000000-0005-0000-0000-0000CD0B0000}"/>
    <cellStyle name="Comma 20 5 16" xfId="3604" xr:uid="{00000000-0005-0000-0000-0000CE0B0000}"/>
    <cellStyle name="Comma 20 5 17" xfId="6103" xr:uid="{00000000-0005-0000-0000-0000CF0B0000}"/>
    <cellStyle name="Comma 20 5 2" xfId="1036" xr:uid="{00000000-0005-0000-0000-0000D00B0000}"/>
    <cellStyle name="Comma 20 5 2 2" xfId="3611" xr:uid="{00000000-0005-0000-0000-0000D10B0000}"/>
    <cellStyle name="Comma 20 5 2 3" xfId="6110" xr:uid="{00000000-0005-0000-0000-0000D20B0000}"/>
    <cellStyle name="Comma 20 5 3" xfId="1037" xr:uid="{00000000-0005-0000-0000-0000D30B0000}"/>
    <cellStyle name="Comma 20 5 3 2" xfId="3612" xr:uid="{00000000-0005-0000-0000-0000D40B0000}"/>
    <cellStyle name="Comma 20 5 3 3" xfId="6111" xr:uid="{00000000-0005-0000-0000-0000D50B0000}"/>
    <cellStyle name="Comma 20 5 4" xfId="1038" xr:uid="{00000000-0005-0000-0000-0000D60B0000}"/>
    <cellStyle name="Comma 20 5 4 2" xfId="3613" xr:uid="{00000000-0005-0000-0000-0000D70B0000}"/>
    <cellStyle name="Comma 20 5 4 3" xfId="6112" xr:uid="{00000000-0005-0000-0000-0000D80B0000}"/>
    <cellStyle name="Comma 20 5 5" xfId="1039" xr:uid="{00000000-0005-0000-0000-0000D90B0000}"/>
    <cellStyle name="Comma 20 5 5 2" xfId="3614" xr:uid="{00000000-0005-0000-0000-0000DA0B0000}"/>
    <cellStyle name="Comma 20 5 5 3" xfId="6113" xr:uid="{00000000-0005-0000-0000-0000DB0B0000}"/>
    <cellStyle name="Comma 20 5 6" xfId="1040" xr:uid="{00000000-0005-0000-0000-0000DC0B0000}"/>
    <cellStyle name="Comma 20 5 6 2" xfId="3615" xr:uid="{00000000-0005-0000-0000-0000DD0B0000}"/>
    <cellStyle name="Comma 20 5 6 3" xfId="6114" xr:uid="{00000000-0005-0000-0000-0000DE0B0000}"/>
    <cellStyle name="Comma 20 5 7" xfId="1041" xr:uid="{00000000-0005-0000-0000-0000DF0B0000}"/>
    <cellStyle name="Comma 20 5 7 2" xfId="3616" xr:uid="{00000000-0005-0000-0000-0000E00B0000}"/>
    <cellStyle name="Comma 20 5 7 3" xfId="6115" xr:uid="{00000000-0005-0000-0000-0000E10B0000}"/>
    <cellStyle name="Comma 20 5 8" xfId="1042" xr:uid="{00000000-0005-0000-0000-0000E20B0000}"/>
    <cellStyle name="Comma 20 5 8 2" xfId="3617" xr:uid="{00000000-0005-0000-0000-0000E30B0000}"/>
    <cellStyle name="Comma 20 5 8 3" xfId="6116" xr:uid="{00000000-0005-0000-0000-0000E40B0000}"/>
    <cellStyle name="Comma 20 5 9" xfId="1043" xr:uid="{00000000-0005-0000-0000-0000E50B0000}"/>
    <cellStyle name="Comma 20 5 9 2" xfId="3618" xr:uid="{00000000-0005-0000-0000-0000E60B0000}"/>
    <cellStyle name="Comma 20 5 9 3" xfId="6117" xr:uid="{00000000-0005-0000-0000-0000E70B0000}"/>
    <cellStyle name="Comma 20 6" xfId="1044" xr:uid="{00000000-0005-0000-0000-0000E80B0000}"/>
    <cellStyle name="Comma 20 6 10" xfId="1045" xr:uid="{00000000-0005-0000-0000-0000E90B0000}"/>
    <cellStyle name="Comma 20 6 10 2" xfId="3620" xr:uid="{00000000-0005-0000-0000-0000EA0B0000}"/>
    <cellStyle name="Comma 20 6 10 3" xfId="6119" xr:uid="{00000000-0005-0000-0000-0000EB0B0000}"/>
    <cellStyle name="Comma 20 6 11" xfId="1046" xr:uid="{00000000-0005-0000-0000-0000EC0B0000}"/>
    <cellStyle name="Comma 20 6 11 2" xfId="3621" xr:uid="{00000000-0005-0000-0000-0000ED0B0000}"/>
    <cellStyle name="Comma 20 6 11 3" xfId="6120" xr:uid="{00000000-0005-0000-0000-0000EE0B0000}"/>
    <cellStyle name="Comma 20 6 12" xfId="1047" xr:uid="{00000000-0005-0000-0000-0000EF0B0000}"/>
    <cellStyle name="Comma 20 6 12 2" xfId="3622" xr:uid="{00000000-0005-0000-0000-0000F00B0000}"/>
    <cellStyle name="Comma 20 6 12 3" xfId="6121" xr:uid="{00000000-0005-0000-0000-0000F10B0000}"/>
    <cellStyle name="Comma 20 6 13" xfId="1048" xr:uid="{00000000-0005-0000-0000-0000F20B0000}"/>
    <cellStyle name="Comma 20 6 13 2" xfId="3623" xr:uid="{00000000-0005-0000-0000-0000F30B0000}"/>
    <cellStyle name="Comma 20 6 13 3" xfId="6122" xr:uid="{00000000-0005-0000-0000-0000F40B0000}"/>
    <cellStyle name="Comma 20 6 14" xfId="1049" xr:uid="{00000000-0005-0000-0000-0000F50B0000}"/>
    <cellStyle name="Comma 20 6 14 2" xfId="3624" xr:uid="{00000000-0005-0000-0000-0000F60B0000}"/>
    <cellStyle name="Comma 20 6 14 3" xfId="6123" xr:uid="{00000000-0005-0000-0000-0000F70B0000}"/>
    <cellStyle name="Comma 20 6 15" xfId="1050" xr:uid="{00000000-0005-0000-0000-0000F80B0000}"/>
    <cellStyle name="Comma 20 6 15 2" xfId="3625" xr:uid="{00000000-0005-0000-0000-0000F90B0000}"/>
    <cellStyle name="Comma 20 6 15 3" xfId="6124" xr:uid="{00000000-0005-0000-0000-0000FA0B0000}"/>
    <cellStyle name="Comma 20 6 16" xfId="3619" xr:uid="{00000000-0005-0000-0000-0000FB0B0000}"/>
    <cellStyle name="Comma 20 6 17" xfId="6118" xr:uid="{00000000-0005-0000-0000-0000FC0B0000}"/>
    <cellStyle name="Comma 20 6 2" xfId="1051" xr:uid="{00000000-0005-0000-0000-0000FD0B0000}"/>
    <cellStyle name="Comma 20 6 2 2" xfId="3626" xr:uid="{00000000-0005-0000-0000-0000FE0B0000}"/>
    <cellStyle name="Comma 20 6 2 3" xfId="6125" xr:uid="{00000000-0005-0000-0000-0000FF0B0000}"/>
    <cellStyle name="Comma 20 6 3" xfId="1052" xr:uid="{00000000-0005-0000-0000-0000000C0000}"/>
    <cellStyle name="Comma 20 6 3 2" xfId="3627" xr:uid="{00000000-0005-0000-0000-0000010C0000}"/>
    <cellStyle name="Comma 20 6 3 3" xfId="6126" xr:uid="{00000000-0005-0000-0000-0000020C0000}"/>
    <cellStyle name="Comma 20 6 4" xfId="1053" xr:uid="{00000000-0005-0000-0000-0000030C0000}"/>
    <cellStyle name="Comma 20 6 4 2" xfId="3628" xr:uid="{00000000-0005-0000-0000-0000040C0000}"/>
    <cellStyle name="Comma 20 6 4 3" xfId="6127" xr:uid="{00000000-0005-0000-0000-0000050C0000}"/>
    <cellStyle name="Comma 20 6 5" xfId="1054" xr:uid="{00000000-0005-0000-0000-0000060C0000}"/>
    <cellStyle name="Comma 20 6 5 2" xfId="3629" xr:uid="{00000000-0005-0000-0000-0000070C0000}"/>
    <cellStyle name="Comma 20 6 5 3" xfId="6128" xr:uid="{00000000-0005-0000-0000-0000080C0000}"/>
    <cellStyle name="Comma 20 6 6" xfId="1055" xr:uid="{00000000-0005-0000-0000-0000090C0000}"/>
    <cellStyle name="Comma 20 6 6 2" xfId="3630" xr:uid="{00000000-0005-0000-0000-00000A0C0000}"/>
    <cellStyle name="Comma 20 6 6 3" xfId="6129" xr:uid="{00000000-0005-0000-0000-00000B0C0000}"/>
    <cellStyle name="Comma 20 6 7" xfId="1056" xr:uid="{00000000-0005-0000-0000-00000C0C0000}"/>
    <cellStyle name="Comma 20 6 7 2" xfId="3631" xr:uid="{00000000-0005-0000-0000-00000D0C0000}"/>
    <cellStyle name="Comma 20 6 7 3" xfId="6130" xr:uid="{00000000-0005-0000-0000-00000E0C0000}"/>
    <cellStyle name="Comma 20 6 8" xfId="1057" xr:uid="{00000000-0005-0000-0000-00000F0C0000}"/>
    <cellStyle name="Comma 20 6 8 2" xfId="3632" xr:uid="{00000000-0005-0000-0000-0000100C0000}"/>
    <cellStyle name="Comma 20 6 8 3" xfId="6131" xr:uid="{00000000-0005-0000-0000-0000110C0000}"/>
    <cellStyle name="Comma 20 6 9" xfId="1058" xr:uid="{00000000-0005-0000-0000-0000120C0000}"/>
    <cellStyle name="Comma 20 6 9 2" xfId="3633" xr:uid="{00000000-0005-0000-0000-0000130C0000}"/>
    <cellStyle name="Comma 20 6 9 3" xfId="6132" xr:uid="{00000000-0005-0000-0000-0000140C0000}"/>
    <cellStyle name="Comma 20 7" xfId="1059" xr:uid="{00000000-0005-0000-0000-0000150C0000}"/>
    <cellStyle name="Comma 20 7 10" xfId="1060" xr:uid="{00000000-0005-0000-0000-0000160C0000}"/>
    <cellStyle name="Comma 20 7 10 2" xfId="3635" xr:uid="{00000000-0005-0000-0000-0000170C0000}"/>
    <cellStyle name="Comma 20 7 10 3" xfId="6134" xr:uid="{00000000-0005-0000-0000-0000180C0000}"/>
    <cellStyle name="Comma 20 7 11" xfId="1061" xr:uid="{00000000-0005-0000-0000-0000190C0000}"/>
    <cellStyle name="Comma 20 7 11 2" xfId="3636" xr:uid="{00000000-0005-0000-0000-00001A0C0000}"/>
    <cellStyle name="Comma 20 7 11 3" xfId="6135" xr:uid="{00000000-0005-0000-0000-00001B0C0000}"/>
    <cellStyle name="Comma 20 7 12" xfId="1062" xr:uid="{00000000-0005-0000-0000-00001C0C0000}"/>
    <cellStyle name="Comma 20 7 12 2" xfId="3637" xr:uid="{00000000-0005-0000-0000-00001D0C0000}"/>
    <cellStyle name="Comma 20 7 12 3" xfId="6136" xr:uid="{00000000-0005-0000-0000-00001E0C0000}"/>
    <cellStyle name="Comma 20 7 13" xfId="1063" xr:uid="{00000000-0005-0000-0000-00001F0C0000}"/>
    <cellStyle name="Comma 20 7 13 2" xfId="3638" xr:uid="{00000000-0005-0000-0000-0000200C0000}"/>
    <cellStyle name="Comma 20 7 13 3" xfId="6137" xr:uid="{00000000-0005-0000-0000-0000210C0000}"/>
    <cellStyle name="Comma 20 7 14" xfId="1064" xr:uid="{00000000-0005-0000-0000-0000220C0000}"/>
    <cellStyle name="Comma 20 7 14 2" xfId="3639" xr:uid="{00000000-0005-0000-0000-0000230C0000}"/>
    <cellStyle name="Comma 20 7 14 3" xfId="6138" xr:uid="{00000000-0005-0000-0000-0000240C0000}"/>
    <cellStyle name="Comma 20 7 15" xfId="1065" xr:uid="{00000000-0005-0000-0000-0000250C0000}"/>
    <cellStyle name="Comma 20 7 15 2" xfId="3640" xr:uid="{00000000-0005-0000-0000-0000260C0000}"/>
    <cellStyle name="Comma 20 7 15 3" xfId="6139" xr:uid="{00000000-0005-0000-0000-0000270C0000}"/>
    <cellStyle name="Comma 20 7 16" xfId="3634" xr:uid="{00000000-0005-0000-0000-0000280C0000}"/>
    <cellStyle name="Comma 20 7 17" xfId="6133" xr:uid="{00000000-0005-0000-0000-0000290C0000}"/>
    <cellStyle name="Comma 20 7 2" xfId="1066" xr:uid="{00000000-0005-0000-0000-00002A0C0000}"/>
    <cellStyle name="Comma 20 7 2 2" xfId="3641" xr:uid="{00000000-0005-0000-0000-00002B0C0000}"/>
    <cellStyle name="Comma 20 7 2 3" xfId="6140" xr:uid="{00000000-0005-0000-0000-00002C0C0000}"/>
    <cellStyle name="Comma 20 7 3" xfId="1067" xr:uid="{00000000-0005-0000-0000-00002D0C0000}"/>
    <cellStyle name="Comma 20 7 3 2" xfId="3642" xr:uid="{00000000-0005-0000-0000-00002E0C0000}"/>
    <cellStyle name="Comma 20 7 3 3" xfId="6141" xr:uid="{00000000-0005-0000-0000-00002F0C0000}"/>
    <cellStyle name="Comma 20 7 4" xfId="1068" xr:uid="{00000000-0005-0000-0000-0000300C0000}"/>
    <cellStyle name="Comma 20 7 4 2" xfId="3643" xr:uid="{00000000-0005-0000-0000-0000310C0000}"/>
    <cellStyle name="Comma 20 7 4 3" xfId="6142" xr:uid="{00000000-0005-0000-0000-0000320C0000}"/>
    <cellStyle name="Comma 20 7 5" xfId="1069" xr:uid="{00000000-0005-0000-0000-0000330C0000}"/>
    <cellStyle name="Comma 20 7 5 2" xfId="3644" xr:uid="{00000000-0005-0000-0000-0000340C0000}"/>
    <cellStyle name="Comma 20 7 5 3" xfId="6143" xr:uid="{00000000-0005-0000-0000-0000350C0000}"/>
    <cellStyle name="Comma 20 7 6" xfId="1070" xr:uid="{00000000-0005-0000-0000-0000360C0000}"/>
    <cellStyle name="Comma 20 7 6 2" xfId="3645" xr:uid="{00000000-0005-0000-0000-0000370C0000}"/>
    <cellStyle name="Comma 20 7 6 3" xfId="6144" xr:uid="{00000000-0005-0000-0000-0000380C0000}"/>
    <cellStyle name="Comma 20 7 7" xfId="1071" xr:uid="{00000000-0005-0000-0000-0000390C0000}"/>
    <cellStyle name="Comma 20 7 7 2" xfId="3646" xr:uid="{00000000-0005-0000-0000-00003A0C0000}"/>
    <cellStyle name="Comma 20 7 7 3" xfId="6145" xr:uid="{00000000-0005-0000-0000-00003B0C0000}"/>
    <cellStyle name="Comma 20 7 8" xfId="1072" xr:uid="{00000000-0005-0000-0000-00003C0C0000}"/>
    <cellStyle name="Comma 20 7 8 2" xfId="3647" xr:uid="{00000000-0005-0000-0000-00003D0C0000}"/>
    <cellStyle name="Comma 20 7 8 3" xfId="6146" xr:uid="{00000000-0005-0000-0000-00003E0C0000}"/>
    <cellStyle name="Comma 20 7 9" xfId="1073" xr:uid="{00000000-0005-0000-0000-00003F0C0000}"/>
    <cellStyle name="Comma 20 7 9 2" xfId="3648" xr:uid="{00000000-0005-0000-0000-0000400C0000}"/>
    <cellStyle name="Comma 20 7 9 3" xfId="6147" xr:uid="{00000000-0005-0000-0000-0000410C0000}"/>
    <cellStyle name="Comma 20 8" xfId="1074" xr:uid="{00000000-0005-0000-0000-0000420C0000}"/>
    <cellStyle name="Comma 20 8 10" xfId="1075" xr:uid="{00000000-0005-0000-0000-0000430C0000}"/>
    <cellStyle name="Comma 20 8 10 2" xfId="3650" xr:uid="{00000000-0005-0000-0000-0000440C0000}"/>
    <cellStyle name="Comma 20 8 10 3" xfId="6149" xr:uid="{00000000-0005-0000-0000-0000450C0000}"/>
    <cellStyle name="Comma 20 8 11" xfId="1076" xr:uid="{00000000-0005-0000-0000-0000460C0000}"/>
    <cellStyle name="Comma 20 8 11 2" xfId="3651" xr:uid="{00000000-0005-0000-0000-0000470C0000}"/>
    <cellStyle name="Comma 20 8 11 3" xfId="6150" xr:uid="{00000000-0005-0000-0000-0000480C0000}"/>
    <cellStyle name="Comma 20 8 12" xfId="1077" xr:uid="{00000000-0005-0000-0000-0000490C0000}"/>
    <cellStyle name="Comma 20 8 12 2" xfId="3652" xr:uid="{00000000-0005-0000-0000-00004A0C0000}"/>
    <cellStyle name="Comma 20 8 12 3" xfId="6151" xr:uid="{00000000-0005-0000-0000-00004B0C0000}"/>
    <cellStyle name="Comma 20 8 13" xfId="1078" xr:uid="{00000000-0005-0000-0000-00004C0C0000}"/>
    <cellStyle name="Comma 20 8 13 2" xfId="3653" xr:uid="{00000000-0005-0000-0000-00004D0C0000}"/>
    <cellStyle name="Comma 20 8 13 3" xfId="6152" xr:uid="{00000000-0005-0000-0000-00004E0C0000}"/>
    <cellStyle name="Comma 20 8 14" xfId="1079" xr:uid="{00000000-0005-0000-0000-00004F0C0000}"/>
    <cellStyle name="Comma 20 8 14 2" xfId="3654" xr:uid="{00000000-0005-0000-0000-0000500C0000}"/>
    <cellStyle name="Comma 20 8 14 3" xfId="6153" xr:uid="{00000000-0005-0000-0000-0000510C0000}"/>
    <cellStyle name="Comma 20 8 15" xfId="1080" xr:uid="{00000000-0005-0000-0000-0000520C0000}"/>
    <cellStyle name="Comma 20 8 15 2" xfId="3655" xr:uid="{00000000-0005-0000-0000-0000530C0000}"/>
    <cellStyle name="Comma 20 8 15 3" xfId="6154" xr:uid="{00000000-0005-0000-0000-0000540C0000}"/>
    <cellStyle name="Comma 20 8 16" xfId="3649" xr:uid="{00000000-0005-0000-0000-0000550C0000}"/>
    <cellStyle name="Comma 20 8 17" xfId="6148" xr:uid="{00000000-0005-0000-0000-0000560C0000}"/>
    <cellStyle name="Comma 20 8 2" xfId="1081" xr:uid="{00000000-0005-0000-0000-0000570C0000}"/>
    <cellStyle name="Comma 20 8 2 2" xfId="3656" xr:uid="{00000000-0005-0000-0000-0000580C0000}"/>
    <cellStyle name="Comma 20 8 2 3" xfId="6155" xr:uid="{00000000-0005-0000-0000-0000590C0000}"/>
    <cellStyle name="Comma 20 8 3" xfId="1082" xr:uid="{00000000-0005-0000-0000-00005A0C0000}"/>
    <cellStyle name="Comma 20 8 3 2" xfId="3657" xr:uid="{00000000-0005-0000-0000-00005B0C0000}"/>
    <cellStyle name="Comma 20 8 3 3" xfId="6156" xr:uid="{00000000-0005-0000-0000-00005C0C0000}"/>
    <cellStyle name="Comma 20 8 4" xfId="1083" xr:uid="{00000000-0005-0000-0000-00005D0C0000}"/>
    <cellStyle name="Comma 20 8 4 2" xfId="3658" xr:uid="{00000000-0005-0000-0000-00005E0C0000}"/>
    <cellStyle name="Comma 20 8 4 3" xfId="6157" xr:uid="{00000000-0005-0000-0000-00005F0C0000}"/>
    <cellStyle name="Comma 20 8 5" xfId="1084" xr:uid="{00000000-0005-0000-0000-0000600C0000}"/>
    <cellStyle name="Comma 20 8 5 2" xfId="3659" xr:uid="{00000000-0005-0000-0000-0000610C0000}"/>
    <cellStyle name="Comma 20 8 5 3" xfId="6158" xr:uid="{00000000-0005-0000-0000-0000620C0000}"/>
    <cellStyle name="Comma 20 8 6" xfId="1085" xr:uid="{00000000-0005-0000-0000-0000630C0000}"/>
    <cellStyle name="Comma 20 8 6 2" xfId="3660" xr:uid="{00000000-0005-0000-0000-0000640C0000}"/>
    <cellStyle name="Comma 20 8 6 3" xfId="6159" xr:uid="{00000000-0005-0000-0000-0000650C0000}"/>
    <cellStyle name="Comma 20 8 7" xfId="1086" xr:uid="{00000000-0005-0000-0000-0000660C0000}"/>
    <cellStyle name="Comma 20 8 7 2" xfId="3661" xr:uid="{00000000-0005-0000-0000-0000670C0000}"/>
    <cellStyle name="Comma 20 8 7 3" xfId="6160" xr:uid="{00000000-0005-0000-0000-0000680C0000}"/>
    <cellStyle name="Comma 20 8 8" xfId="1087" xr:uid="{00000000-0005-0000-0000-0000690C0000}"/>
    <cellStyle name="Comma 20 8 8 2" xfId="3662" xr:uid="{00000000-0005-0000-0000-00006A0C0000}"/>
    <cellStyle name="Comma 20 8 8 3" xfId="6161" xr:uid="{00000000-0005-0000-0000-00006B0C0000}"/>
    <cellStyle name="Comma 20 8 9" xfId="1088" xr:uid="{00000000-0005-0000-0000-00006C0C0000}"/>
    <cellStyle name="Comma 20 8 9 2" xfId="3663" xr:uid="{00000000-0005-0000-0000-00006D0C0000}"/>
    <cellStyle name="Comma 20 8 9 3" xfId="6162" xr:uid="{00000000-0005-0000-0000-00006E0C0000}"/>
    <cellStyle name="Comma 20 9" xfId="1089" xr:uid="{00000000-0005-0000-0000-00006F0C0000}"/>
    <cellStyle name="Comma 20 9 10" xfId="1090" xr:uid="{00000000-0005-0000-0000-0000700C0000}"/>
    <cellStyle name="Comma 20 9 10 2" xfId="3665" xr:uid="{00000000-0005-0000-0000-0000710C0000}"/>
    <cellStyle name="Comma 20 9 10 3" xfId="6164" xr:uid="{00000000-0005-0000-0000-0000720C0000}"/>
    <cellStyle name="Comma 20 9 11" xfId="1091" xr:uid="{00000000-0005-0000-0000-0000730C0000}"/>
    <cellStyle name="Comma 20 9 11 2" xfId="3666" xr:uid="{00000000-0005-0000-0000-0000740C0000}"/>
    <cellStyle name="Comma 20 9 11 3" xfId="6165" xr:uid="{00000000-0005-0000-0000-0000750C0000}"/>
    <cellStyle name="Comma 20 9 12" xfId="1092" xr:uid="{00000000-0005-0000-0000-0000760C0000}"/>
    <cellStyle name="Comma 20 9 12 2" xfId="3667" xr:uid="{00000000-0005-0000-0000-0000770C0000}"/>
    <cellStyle name="Comma 20 9 12 3" xfId="6166" xr:uid="{00000000-0005-0000-0000-0000780C0000}"/>
    <cellStyle name="Comma 20 9 13" xfId="1093" xr:uid="{00000000-0005-0000-0000-0000790C0000}"/>
    <cellStyle name="Comma 20 9 13 2" xfId="3668" xr:uid="{00000000-0005-0000-0000-00007A0C0000}"/>
    <cellStyle name="Comma 20 9 13 3" xfId="6167" xr:uid="{00000000-0005-0000-0000-00007B0C0000}"/>
    <cellStyle name="Comma 20 9 14" xfId="1094" xr:uid="{00000000-0005-0000-0000-00007C0C0000}"/>
    <cellStyle name="Comma 20 9 14 2" xfId="3669" xr:uid="{00000000-0005-0000-0000-00007D0C0000}"/>
    <cellStyle name="Comma 20 9 14 3" xfId="6168" xr:uid="{00000000-0005-0000-0000-00007E0C0000}"/>
    <cellStyle name="Comma 20 9 15" xfId="1095" xr:uid="{00000000-0005-0000-0000-00007F0C0000}"/>
    <cellStyle name="Comma 20 9 15 2" xfId="3670" xr:uid="{00000000-0005-0000-0000-0000800C0000}"/>
    <cellStyle name="Comma 20 9 15 3" xfId="6169" xr:uid="{00000000-0005-0000-0000-0000810C0000}"/>
    <cellStyle name="Comma 20 9 16" xfId="3664" xr:uid="{00000000-0005-0000-0000-0000820C0000}"/>
    <cellStyle name="Comma 20 9 17" xfId="6163" xr:uid="{00000000-0005-0000-0000-0000830C0000}"/>
    <cellStyle name="Comma 20 9 2" xfId="1096" xr:uid="{00000000-0005-0000-0000-0000840C0000}"/>
    <cellStyle name="Comma 20 9 2 2" xfId="3671" xr:uid="{00000000-0005-0000-0000-0000850C0000}"/>
    <cellStyle name="Comma 20 9 2 3" xfId="6170" xr:uid="{00000000-0005-0000-0000-0000860C0000}"/>
    <cellStyle name="Comma 20 9 3" xfId="1097" xr:uid="{00000000-0005-0000-0000-0000870C0000}"/>
    <cellStyle name="Comma 20 9 3 2" xfId="3672" xr:uid="{00000000-0005-0000-0000-0000880C0000}"/>
    <cellStyle name="Comma 20 9 3 3" xfId="6171" xr:uid="{00000000-0005-0000-0000-0000890C0000}"/>
    <cellStyle name="Comma 20 9 4" xfId="1098" xr:uid="{00000000-0005-0000-0000-00008A0C0000}"/>
    <cellStyle name="Comma 20 9 4 2" xfId="3673" xr:uid="{00000000-0005-0000-0000-00008B0C0000}"/>
    <cellStyle name="Comma 20 9 4 3" xfId="6172" xr:uid="{00000000-0005-0000-0000-00008C0C0000}"/>
    <cellStyle name="Comma 20 9 5" xfId="1099" xr:uid="{00000000-0005-0000-0000-00008D0C0000}"/>
    <cellStyle name="Comma 20 9 5 2" xfId="3674" xr:uid="{00000000-0005-0000-0000-00008E0C0000}"/>
    <cellStyle name="Comma 20 9 5 3" xfId="6173" xr:uid="{00000000-0005-0000-0000-00008F0C0000}"/>
    <cellStyle name="Comma 20 9 6" xfId="1100" xr:uid="{00000000-0005-0000-0000-0000900C0000}"/>
    <cellStyle name="Comma 20 9 6 2" xfId="3675" xr:uid="{00000000-0005-0000-0000-0000910C0000}"/>
    <cellStyle name="Comma 20 9 6 3" xfId="6174" xr:uid="{00000000-0005-0000-0000-0000920C0000}"/>
    <cellStyle name="Comma 20 9 7" xfId="1101" xr:uid="{00000000-0005-0000-0000-0000930C0000}"/>
    <cellStyle name="Comma 20 9 7 2" xfId="3676" xr:uid="{00000000-0005-0000-0000-0000940C0000}"/>
    <cellStyle name="Comma 20 9 7 3" xfId="6175" xr:uid="{00000000-0005-0000-0000-0000950C0000}"/>
    <cellStyle name="Comma 20 9 8" xfId="1102" xr:uid="{00000000-0005-0000-0000-0000960C0000}"/>
    <cellStyle name="Comma 20 9 8 2" xfId="3677" xr:uid="{00000000-0005-0000-0000-0000970C0000}"/>
    <cellStyle name="Comma 20 9 8 3" xfId="6176" xr:uid="{00000000-0005-0000-0000-0000980C0000}"/>
    <cellStyle name="Comma 20 9 9" xfId="1103" xr:uid="{00000000-0005-0000-0000-0000990C0000}"/>
    <cellStyle name="Comma 20 9 9 2" xfId="3678" xr:uid="{00000000-0005-0000-0000-00009A0C0000}"/>
    <cellStyle name="Comma 20 9 9 3" xfId="6177" xr:uid="{00000000-0005-0000-0000-00009B0C0000}"/>
    <cellStyle name="Comma 21" xfId="1104" xr:uid="{00000000-0005-0000-0000-00009C0C0000}"/>
    <cellStyle name="Comma 21 10" xfId="1105" xr:uid="{00000000-0005-0000-0000-00009D0C0000}"/>
    <cellStyle name="Comma 21 10 2" xfId="3680" xr:uid="{00000000-0005-0000-0000-00009E0C0000}"/>
    <cellStyle name="Comma 21 10 3" xfId="6179" xr:uid="{00000000-0005-0000-0000-00009F0C0000}"/>
    <cellStyle name="Comma 21 11" xfId="1106" xr:uid="{00000000-0005-0000-0000-0000A00C0000}"/>
    <cellStyle name="Comma 21 11 2" xfId="3681" xr:uid="{00000000-0005-0000-0000-0000A10C0000}"/>
    <cellStyle name="Comma 21 11 3" xfId="6180" xr:uid="{00000000-0005-0000-0000-0000A20C0000}"/>
    <cellStyle name="Comma 21 12" xfId="1107" xr:uid="{00000000-0005-0000-0000-0000A30C0000}"/>
    <cellStyle name="Comma 21 12 2" xfId="3682" xr:uid="{00000000-0005-0000-0000-0000A40C0000}"/>
    <cellStyle name="Comma 21 12 3" xfId="6181" xr:uid="{00000000-0005-0000-0000-0000A50C0000}"/>
    <cellStyle name="Comma 21 13" xfId="1108" xr:uid="{00000000-0005-0000-0000-0000A60C0000}"/>
    <cellStyle name="Comma 21 13 2" xfId="3683" xr:uid="{00000000-0005-0000-0000-0000A70C0000}"/>
    <cellStyle name="Comma 21 13 3" xfId="6182" xr:uid="{00000000-0005-0000-0000-0000A80C0000}"/>
    <cellStyle name="Comma 21 14" xfId="1109" xr:uid="{00000000-0005-0000-0000-0000A90C0000}"/>
    <cellStyle name="Comma 21 14 2" xfId="3684" xr:uid="{00000000-0005-0000-0000-0000AA0C0000}"/>
    <cellStyle name="Comma 21 14 3" xfId="6183" xr:uid="{00000000-0005-0000-0000-0000AB0C0000}"/>
    <cellStyle name="Comma 21 15" xfId="1110" xr:uid="{00000000-0005-0000-0000-0000AC0C0000}"/>
    <cellStyle name="Comma 21 15 2" xfId="3685" xr:uid="{00000000-0005-0000-0000-0000AD0C0000}"/>
    <cellStyle name="Comma 21 15 3" xfId="6184" xr:uid="{00000000-0005-0000-0000-0000AE0C0000}"/>
    <cellStyle name="Comma 21 16" xfId="1111" xr:uid="{00000000-0005-0000-0000-0000AF0C0000}"/>
    <cellStyle name="Comma 21 16 2" xfId="3686" xr:uid="{00000000-0005-0000-0000-0000B00C0000}"/>
    <cellStyle name="Comma 21 16 3" xfId="6185" xr:uid="{00000000-0005-0000-0000-0000B10C0000}"/>
    <cellStyle name="Comma 21 17" xfId="1112" xr:uid="{00000000-0005-0000-0000-0000B20C0000}"/>
    <cellStyle name="Comma 21 17 2" xfId="3687" xr:uid="{00000000-0005-0000-0000-0000B30C0000}"/>
    <cellStyle name="Comma 21 17 3" xfId="6186" xr:uid="{00000000-0005-0000-0000-0000B40C0000}"/>
    <cellStyle name="Comma 21 18" xfId="1113" xr:uid="{00000000-0005-0000-0000-0000B50C0000}"/>
    <cellStyle name="Comma 21 18 2" xfId="3688" xr:uid="{00000000-0005-0000-0000-0000B60C0000}"/>
    <cellStyle name="Comma 21 18 3" xfId="6187" xr:uid="{00000000-0005-0000-0000-0000B70C0000}"/>
    <cellStyle name="Comma 21 19" xfId="1114" xr:uid="{00000000-0005-0000-0000-0000B80C0000}"/>
    <cellStyle name="Comma 21 19 2" xfId="3689" xr:uid="{00000000-0005-0000-0000-0000B90C0000}"/>
    <cellStyle name="Comma 21 19 3" xfId="6188" xr:uid="{00000000-0005-0000-0000-0000BA0C0000}"/>
    <cellStyle name="Comma 21 2" xfId="1115" xr:uid="{00000000-0005-0000-0000-0000BB0C0000}"/>
    <cellStyle name="Comma 21 2 10" xfId="1116" xr:uid="{00000000-0005-0000-0000-0000BC0C0000}"/>
    <cellStyle name="Comma 21 2 10 2" xfId="3691" xr:uid="{00000000-0005-0000-0000-0000BD0C0000}"/>
    <cellStyle name="Comma 21 2 10 3" xfId="6190" xr:uid="{00000000-0005-0000-0000-0000BE0C0000}"/>
    <cellStyle name="Comma 21 2 11" xfId="1117" xr:uid="{00000000-0005-0000-0000-0000BF0C0000}"/>
    <cellStyle name="Comma 21 2 11 2" xfId="3692" xr:uid="{00000000-0005-0000-0000-0000C00C0000}"/>
    <cellStyle name="Comma 21 2 11 3" xfId="6191" xr:uid="{00000000-0005-0000-0000-0000C10C0000}"/>
    <cellStyle name="Comma 21 2 12" xfId="1118" xr:uid="{00000000-0005-0000-0000-0000C20C0000}"/>
    <cellStyle name="Comma 21 2 12 2" xfId="3693" xr:uid="{00000000-0005-0000-0000-0000C30C0000}"/>
    <cellStyle name="Comma 21 2 12 3" xfId="6192" xr:uid="{00000000-0005-0000-0000-0000C40C0000}"/>
    <cellStyle name="Comma 21 2 13" xfId="1119" xr:uid="{00000000-0005-0000-0000-0000C50C0000}"/>
    <cellStyle name="Comma 21 2 13 2" xfId="3694" xr:uid="{00000000-0005-0000-0000-0000C60C0000}"/>
    <cellStyle name="Comma 21 2 13 3" xfId="6193" xr:uid="{00000000-0005-0000-0000-0000C70C0000}"/>
    <cellStyle name="Comma 21 2 14" xfId="1120" xr:uid="{00000000-0005-0000-0000-0000C80C0000}"/>
    <cellStyle name="Comma 21 2 14 2" xfId="3695" xr:uid="{00000000-0005-0000-0000-0000C90C0000}"/>
    <cellStyle name="Comma 21 2 14 3" xfId="6194" xr:uid="{00000000-0005-0000-0000-0000CA0C0000}"/>
    <cellStyle name="Comma 21 2 15" xfId="1121" xr:uid="{00000000-0005-0000-0000-0000CB0C0000}"/>
    <cellStyle name="Comma 21 2 15 2" xfId="3696" xr:uid="{00000000-0005-0000-0000-0000CC0C0000}"/>
    <cellStyle name="Comma 21 2 15 3" xfId="6195" xr:uid="{00000000-0005-0000-0000-0000CD0C0000}"/>
    <cellStyle name="Comma 21 2 16" xfId="3690" xr:uid="{00000000-0005-0000-0000-0000CE0C0000}"/>
    <cellStyle name="Comma 21 2 17" xfId="6189" xr:uid="{00000000-0005-0000-0000-0000CF0C0000}"/>
    <cellStyle name="Comma 21 2 2" xfId="1122" xr:uid="{00000000-0005-0000-0000-0000D00C0000}"/>
    <cellStyle name="Comma 21 2 2 2" xfId="3697" xr:uid="{00000000-0005-0000-0000-0000D10C0000}"/>
    <cellStyle name="Comma 21 2 2 3" xfId="6196" xr:uid="{00000000-0005-0000-0000-0000D20C0000}"/>
    <cellStyle name="Comma 21 2 3" xfId="1123" xr:uid="{00000000-0005-0000-0000-0000D30C0000}"/>
    <cellStyle name="Comma 21 2 3 2" xfId="3698" xr:uid="{00000000-0005-0000-0000-0000D40C0000}"/>
    <cellStyle name="Comma 21 2 3 3" xfId="6197" xr:uid="{00000000-0005-0000-0000-0000D50C0000}"/>
    <cellStyle name="Comma 21 2 4" xfId="1124" xr:uid="{00000000-0005-0000-0000-0000D60C0000}"/>
    <cellStyle name="Comma 21 2 4 2" xfId="3699" xr:uid="{00000000-0005-0000-0000-0000D70C0000}"/>
    <cellStyle name="Comma 21 2 4 3" xfId="6198" xr:uid="{00000000-0005-0000-0000-0000D80C0000}"/>
    <cellStyle name="Comma 21 2 5" xfId="1125" xr:uid="{00000000-0005-0000-0000-0000D90C0000}"/>
    <cellStyle name="Comma 21 2 5 2" xfId="3700" xr:uid="{00000000-0005-0000-0000-0000DA0C0000}"/>
    <cellStyle name="Comma 21 2 5 3" xfId="6199" xr:uid="{00000000-0005-0000-0000-0000DB0C0000}"/>
    <cellStyle name="Comma 21 2 6" xfId="1126" xr:uid="{00000000-0005-0000-0000-0000DC0C0000}"/>
    <cellStyle name="Comma 21 2 6 2" xfId="3701" xr:uid="{00000000-0005-0000-0000-0000DD0C0000}"/>
    <cellStyle name="Comma 21 2 6 3" xfId="6200" xr:uid="{00000000-0005-0000-0000-0000DE0C0000}"/>
    <cellStyle name="Comma 21 2 7" xfId="1127" xr:uid="{00000000-0005-0000-0000-0000DF0C0000}"/>
    <cellStyle name="Comma 21 2 7 2" xfId="3702" xr:uid="{00000000-0005-0000-0000-0000E00C0000}"/>
    <cellStyle name="Comma 21 2 7 3" xfId="6201" xr:uid="{00000000-0005-0000-0000-0000E10C0000}"/>
    <cellStyle name="Comma 21 2 8" xfId="1128" xr:uid="{00000000-0005-0000-0000-0000E20C0000}"/>
    <cellStyle name="Comma 21 2 8 2" xfId="3703" xr:uid="{00000000-0005-0000-0000-0000E30C0000}"/>
    <cellStyle name="Comma 21 2 8 3" xfId="6202" xr:uid="{00000000-0005-0000-0000-0000E40C0000}"/>
    <cellStyle name="Comma 21 2 9" xfId="1129" xr:uid="{00000000-0005-0000-0000-0000E50C0000}"/>
    <cellStyle name="Comma 21 2 9 2" xfId="3704" xr:uid="{00000000-0005-0000-0000-0000E60C0000}"/>
    <cellStyle name="Comma 21 2 9 3" xfId="6203" xr:uid="{00000000-0005-0000-0000-0000E70C0000}"/>
    <cellStyle name="Comma 21 20" xfId="1130" xr:uid="{00000000-0005-0000-0000-0000E80C0000}"/>
    <cellStyle name="Comma 21 20 2" xfId="3705" xr:uid="{00000000-0005-0000-0000-0000E90C0000}"/>
    <cellStyle name="Comma 21 20 3" xfId="6204" xr:uid="{00000000-0005-0000-0000-0000EA0C0000}"/>
    <cellStyle name="Comma 21 21" xfId="1131" xr:uid="{00000000-0005-0000-0000-0000EB0C0000}"/>
    <cellStyle name="Comma 21 21 2" xfId="3706" xr:uid="{00000000-0005-0000-0000-0000EC0C0000}"/>
    <cellStyle name="Comma 21 21 3" xfId="6205" xr:uid="{00000000-0005-0000-0000-0000ED0C0000}"/>
    <cellStyle name="Comma 21 22" xfId="1132" xr:uid="{00000000-0005-0000-0000-0000EE0C0000}"/>
    <cellStyle name="Comma 21 22 2" xfId="3707" xr:uid="{00000000-0005-0000-0000-0000EF0C0000}"/>
    <cellStyle name="Comma 21 22 3" xfId="6206" xr:uid="{00000000-0005-0000-0000-0000F00C0000}"/>
    <cellStyle name="Comma 21 23" xfId="1133" xr:uid="{00000000-0005-0000-0000-0000F10C0000}"/>
    <cellStyle name="Comma 21 23 2" xfId="3708" xr:uid="{00000000-0005-0000-0000-0000F20C0000}"/>
    <cellStyle name="Comma 21 23 3" xfId="6207" xr:uid="{00000000-0005-0000-0000-0000F30C0000}"/>
    <cellStyle name="Comma 21 24" xfId="1134" xr:uid="{00000000-0005-0000-0000-0000F40C0000}"/>
    <cellStyle name="Comma 21 24 2" xfId="3709" xr:uid="{00000000-0005-0000-0000-0000F50C0000}"/>
    <cellStyle name="Comma 21 24 3" xfId="6208" xr:uid="{00000000-0005-0000-0000-0000F60C0000}"/>
    <cellStyle name="Comma 21 25" xfId="1135" xr:uid="{00000000-0005-0000-0000-0000F70C0000}"/>
    <cellStyle name="Comma 21 25 2" xfId="3710" xr:uid="{00000000-0005-0000-0000-0000F80C0000}"/>
    <cellStyle name="Comma 21 25 3" xfId="6209" xr:uid="{00000000-0005-0000-0000-0000F90C0000}"/>
    <cellStyle name="Comma 21 26" xfId="1136" xr:uid="{00000000-0005-0000-0000-0000FA0C0000}"/>
    <cellStyle name="Comma 21 26 2" xfId="3711" xr:uid="{00000000-0005-0000-0000-0000FB0C0000}"/>
    <cellStyle name="Comma 21 26 3" xfId="6210" xr:uid="{00000000-0005-0000-0000-0000FC0C0000}"/>
    <cellStyle name="Comma 21 27" xfId="3679" xr:uid="{00000000-0005-0000-0000-0000FD0C0000}"/>
    <cellStyle name="Comma 21 28" xfId="6178" xr:uid="{00000000-0005-0000-0000-0000FE0C0000}"/>
    <cellStyle name="Comma 21 3" xfId="1137" xr:uid="{00000000-0005-0000-0000-0000FF0C0000}"/>
    <cellStyle name="Comma 21 3 2" xfId="3712" xr:uid="{00000000-0005-0000-0000-0000000D0000}"/>
    <cellStyle name="Comma 21 3 3" xfId="6211" xr:uid="{00000000-0005-0000-0000-0000010D0000}"/>
    <cellStyle name="Comma 21 4" xfId="1138" xr:uid="{00000000-0005-0000-0000-0000020D0000}"/>
    <cellStyle name="Comma 21 4 2" xfId="3713" xr:uid="{00000000-0005-0000-0000-0000030D0000}"/>
    <cellStyle name="Comma 21 4 3" xfId="6212" xr:uid="{00000000-0005-0000-0000-0000040D0000}"/>
    <cellStyle name="Comma 21 5" xfId="1139" xr:uid="{00000000-0005-0000-0000-0000050D0000}"/>
    <cellStyle name="Comma 21 5 2" xfId="3714" xr:uid="{00000000-0005-0000-0000-0000060D0000}"/>
    <cellStyle name="Comma 21 5 3" xfId="6213" xr:uid="{00000000-0005-0000-0000-0000070D0000}"/>
    <cellStyle name="Comma 21 6" xfId="1140" xr:uid="{00000000-0005-0000-0000-0000080D0000}"/>
    <cellStyle name="Comma 21 6 2" xfId="3715" xr:uid="{00000000-0005-0000-0000-0000090D0000}"/>
    <cellStyle name="Comma 21 6 3" xfId="6214" xr:uid="{00000000-0005-0000-0000-00000A0D0000}"/>
    <cellStyle name="Comma 21 7" xfId="1141" xr:uid="{00000000-0005-0000-0000-00000B0D0000}"/>
    <cellStyle name="Comma 21 7 2" xfId="3716" xr:uid="{00000000-0005-0000-0000-00000C0D0000}"/>
    <cellStyle name="Comma 21 7 3" xfId="6215" xr:uid="{00000000-0005-0000-0000-00000D0D0000}"/>
    <cellStyle name="Comma 21 8" xfId="1142" xr:uid="{00000000-0005-0000-0000-00000E0D0000}"/>
    <cellStyle name="Comma 21 8 2" xfId="3717" xr:uid="{00000000-0005-0000-0000-00000F0D0000}"/>
    <cellStyle name="Comma 21 8 3" xfId="6216" xr:uid="{00000000-0005-0000-0000-0000100D0000}"/>
    <cellStyle name="Comma 21 9" xfId="1143" xr:uid="{00000000-0005-0000-0000-0000110D0000}"/>
    <cellStyle name="Comma 21 9 2" xfId="3718" xr:uid="{00000000-0005-0000-0000-0000120D0000}"/>
    <cellStyle name="Comma 21 9 3" xfId="6217" xr:uid="{00000000-0005-0000-0000-0000130D0000}"/>
    <cellStyle name="Comma 22" xfId="1144" xr:uid="{00000000-0005-0000-0000-0000140D0000}"/>
    <cellStyle name="Comma 22 10" xfId="1145" xr:uid="{00000000-0005-0000-0000-0000150D0000}"/>
    <cellStyle name="Comma 22 10 10" xfId="1146" xr:uid="{00000000-0005-0000-0000-0000160D0000}"/>
    <cellStyle name="Comma 22 10 10 2" xfId="3721" xr:uid="{00000000-0005-0000-0000-0000170D0000}"/>
    <cellStyle name="Comma 22 10 10 3" xfId="6220" xr:uid="{00000000-0005-0000-0000-0000180D0000}"/>
    <cellStyle name="Comma 22 10 11" xfId="1147" xr:uid="{00000000-0005-0000-0000-0000190D0000}"/>
    <cellStyle name="Comma 22 10 11 2" xfId="3722" xr:uid="{00000000-0005-0000-0000-00001A0D0000}"/>
    <cellStyle name="Comma 22 10 11 3" xfId="6221" xr:uid="{00000000-0005-0000-0000-00001B0D0000}"/>
    <cellStyle name="Comma 22 10 12" xfId="1148" xr:uid="{00000000-0005-0000-0000-00001C0D0000}"/>
    <cellStyle name="Comma 22 10 12 2" xfId="3723" xr:uid="{00000000-0005-0000-0000-00001D0D0000}"/>
    <cellStyle name="Comma 22 10 12 3" xfId="6222" xr:uid="{00000000-0005-0000-0000-00001E0D0000}"/>
    <cellStyle name="Comma 22 10 13" xfId="1149" xr:uid="{00000000-0005-0000-0000-00001F0D0000}"/>
    <cellStyle name="Comma 22 10 13 2" xfId="3724" xr:uid="{00000000-0005-0000-0000-0000200D0000}"/>
    <cellStyle name="Comma 22 10 13 3" xfId="6223" xr:uid="{00000000-0005-0000-0000-0000210D0000}"/>
    <cellStyle name="Comma 22 10 14" xfId="1150" xr:uid="{00000000-0005-0000-0000-0000220D0000}"/>
    <cellStyle name="Comma 22 10 14 2" xfId="3725" xr:uid="{00000000-0005-0000-0000-0000230D0000}"/>
    <cellStyle name="Comma 22 10 14 3" xfId="6224" xr:uid="{00000000-0005-0000-0000-0000240D0000}"/>
    <cellStyle name="Comma 22 10 15" xfId="1151" xr:uid="{00000000-0005-0000-0000-0000250D0000}"/>
    <cellStyle name="Comma 22 10 15 2" xfId="3726" xr:uid="{00000000-0005-0000-0000-0000260D0000}"/>
    <cellStyle name="Comma 22 10 15 3" xfId="6225" xr:uid="{00000000-0005-0000-0000-0000270D0000}"/>
    <cellStyle name="Comma 22 10 16" xfId="3720" xr:uid="{00000000-0005-0000-0000-0000280D0000}"/>
    <cellStyle name="Comma 22 10 17" xfId="6219" xr:uid="{00000000-0005-0000-0000-0000290D0000}"/>
    <cellStyle name="Comma 22 10 2" xfId="1152" xr:uid="{00000000-0005-0000-0000-00002A0D0000}"/>
    <cellStyle name="Comma 22 10 2 2" xfId="3727" xr:uid="{00000000-0005-0000-0000-00002B0D0000}"/>
    <cellStyle name="Comma 22 10 2 3" xfId="6226" xr:uid="{00000000-0005-0000-0000-00002C0D0000}"/>
    <cellStyle name="Comma 22 10 3" xfId="1153" xr:uid="{00000000-0005-0000-0000-00002D0D0000}"/>
    <cellStyle name="Comma 22 10 3 2" xfId="3728" xr:uid="{00000000-0005-0000-0000-00002E0D0000}"/>
    <cellStyle name="Comma 22 10 3 3" xfId="6227" xr:uid="{00000000-0005-0000-0000-00002F0D0000}"/>
    <cellStyle name="Comma 22 10 4" xfId="1154" xr:uid="{00000000-0005-0000-0000-0000300D0000}"/>
    <cellStyle name="Comma 22 10 4 2" xfId="3729" xr:uid="{00000000-0005-0000-0000-0000310D0000}"/>
    <cellStyle name="Comma 22 10 4 3" xfId="6228" xr:uid="{00000000-0005-0000-0000-0000320D0000}"/>
    <cellStyle name="Comma 22 10 5" xfId="1155" xr:uid="{00000000-0005-0000-0000-0000330D0000}"/>
    <cellStyle name="Comma 22 10 5 2" xfId="3730" xr:uid="{00000000-0005-0000-0000-0000340D0000}"/>
    <cellStyle name="Comma 22 10 5 3" xfId="6229" xr:uid="{00000000-0005-0000-0000-0000350D0000}"/>
    <cellStyle name="Comma 22 10 6" xfId="1156" xr:uid="{00000000-0005-0000-0000-0000360D0000}"/>
    <cellStyle name="Comma 22 10 6 2" xfId="3731" xr:uid="{00000000-0005-0000-0000-0000370D0000}"/>
    <cellStyle name="Comma 22 10 6 3" xfId="6230" xr:uid="{00000000-0005-0000-0000-0000380D0000}"/>
    <cellStyle name="Comma 22 10 7" xfId="1157" xr:uid="{00000000-0005-0000-0000-0000390D0000}"/>
    <cellStyle name="Comma 22 10 7 2" xfId="3732" xr:uid="{00000000-0005-0000-0000-00003A0D0000}"/>
    <cellStyle name="Comma 22 10 7 3" xfId="6231" xr:uid="{00000000-0005-0000-0000-00003B0D0000}"/>
    <cellStyle name="Comma 22 10 8" xfId="1158" xr:uid="{00000000-0005-0000-0000-00003C0D0000}"/>
    <cellStyle name="Comma 22 10 8 2" xfId="3733" xr:uid="{00000000-0005-0000-0000-00003D0D0000}"/>
    <cellStyle name="Comma 22 10 8 3" xfId="6232" xr:uid="{00000000-0005-0000-0000-00003E0D0000}"/>
    <cellStyle name="Comma 22 10 9" xfId="1159" xr:uid="{00000000-0005-0000-0000-00003F0D0000}"/>
    <cellStyle name="Comma 22 10 9 2" xfId="3734" xr:uid="{00000000-0005-0000-0000-0000400D0000}"/>
    <cellStyle name="Comma 22 10 9 3" xfId="6233" xr:uid="{00000000-0005-0000-0000-0000410D0000}"/>
    <cellStyle name="Comma 22 11" xfId="1160" xr:uid="{00000000-0005-0000-0000-0000420D0000}"/>
    <cellStyle name="Comma 22 11 10" xfId="1161" xr:uid="{00000000-0005-0000-0000-0000430D0000}"/>
    <cellStyle name="Comma 22 11 10 2" xfId="3736" xr:uid="{00000000-0005-0000-0000-0000440D0000}"/>
    <cellStyle name="Comma 22 11 10 3" xfId="6235" xr:uid="{00000000-0005-0000-0000-0000450D0000}"/>
    <cellStyle name="Comma 22 11 11" xfId="1162" xr:uid="{00000000-0005-0000-0000-0000460D0000}"/>
    <cellStyle name="Comma 22 11 11 2" xfId="3737" xr:uid="{00000000-0005-0000-0000-0000470D0000}"/>
    <cellStyle name="Comma 22 11 11 3" xfId="6236" xr:uid="{00000000-0005-0000-0000-0000480D0000}"/>
    <cellStyle name="Comma 22 11 12" xfId="1163" xr:uid="{00000000-0005-0000-0000-0000490D0000}"/>
    <cellStyle name="Comma 22 11 12 2" xfId="3738" xr:uid="{00000000-0005-0000-0000-00004A0D0000}"/>
    <cellStyle name="Comma 22 11 12 3" xfId="6237" xr:uid="{00000000-0005-0000-0000-00004B0D0000}"/>
    <cellStyle name="Comma 22 11 13" xfId="1164" xr:uid="{00000000-0005-0000-0000-00004C0D0000}"/>
    <cellStyle name="Comma 22 11 13 2" xfId="3739" xr:uid="{00000000-0005-0000-0000-00004D0D0000}"/>
    <cellStyle name="Comma 22 11 13 3" xfId="6238" xr:uid="{00000000-0005-0000-0000-00004E0D0000}"/>
    <cellStyle name="Comma 22 11 14" xfId="1165" xr:uid="{00000000-0005-0000-0000-00004F0D0000}"/>
    <cellStyle name="Comma 22 11 14 2" xfId="3740" xr:uid="{00000000-0005-0000-0000-0000500D0000}"/>
    <cellStyle name="Comma 22 11 14 3" xfId="6239" xr:uid="{00000000-0005-0000-0000-0000510D0000}"/>
    <cellStyle name="Comma 22 11 15" xfId="1166" xr:uid="{00000000-0005-0000-0000-0000520D0000}"/>
    <cellStyle name="Comma 22 11 15 2" xfId="3741" xr:uid="{00000000-0005-0000-0000-0000530D0000}"/>
    <cellStyle name="Comma 22 11 15 3" xfId="6240" xr:uid="{00000000-0005-0000-0000-0000540D0000}"/>
    <cellStyle name="Comma 22 11 16" xfId="3735" xr:uid="{00000000-0005-0000-0000-0000550D0000}"/>
    <cellStyle name="Comma 22 11 17" xfId="6234" xr:uid="{00000000-0005-0000-0000-0000560D0000}"/>
    <cellStyle name="Comma 22 11 2" xfId="1167" xr:uid="{00000000-0005-0000-0000-0000570D0000}"/>
    <cellStyle name="Comma 22 11 2 2" xfId="3742" xr:uid="{00000000-0005-0000-0000-0000580D0000}"/>
    <cellStyle name="Comma 22 11 2 3" xfId="6241" xr:uid="{00000000-0005-0000-0000-0000590D0000}"/>
    <cellStyle name="Comma 22 11 3" xfId="1168" xr:uid="{00000000-0005-0000-0000-00005A0D0000}"/>
    <cellStyle name="Comma 22 11 3 2" xfId="3743" xr:uid="{00000000-0005-0000-0000-00005B0D0000}"/>
    <cellStyle name="Comma 22 11 3 3" xfId="6242" xr:uid="{00000000-0005-0000-0000-00005C0D0000}"/>
    <cellStyle name="Comma 22 11 4" xfId="1169" xr:uid="{00000000-0005-0000-0000-00005D0D0000}"/>
    <cellStyle name="Comma 22 11 4 2" xfId="3744" xr:uid="{00000000-0005-0000-0000-00005E0D0000}"/>
    <cellStyle name="Comma 22 11 4 3" xfId="6243" xr:uid="{00000000-0005-0000-0000-00005F0D0000}"/>
    <cellStyle name="Comma 22 11 5" xfId="1170" xr:uid="{00000000-0005-0000-0000-0000600D0000}"/>
    <cellStyle name="Comma 22 11 5 2" xfId="3745" xr:uid="{00000000-0005-0000-0000-0000610D0000}"/>
    <cellStyle name="Comma 22 11 5 3" xfId="6244" xr:uid="{00000000-0005-0000-0000-0000620D0000}"/>
    <cellStyle name="Comma 22 11 6" xfId="1171" xr:uid="{00000000-0005-0000-0000-0000630D0000}"/>
    <cellStyle name="Comma 22 11 6 2" xfId="3746" xr:uid="{00000000-0005-0000-0000-0000640D0000}"/>
    <cellStyle name="Comma 22 11 6 3" xfId="6245" xr:uid="{00000000-0005-0000-0000-0000650D0000}"/>
    <cellStyle name="Comma 22 11 7" xfId="1172" xr:uid="{00000000-0005-0000-0000-0000660D0000}"/>
    <cellStyle name="Comma 22 11 7 2" xfId="3747" xr:uid="{00000000-0005-0000-0000-0000670D0000}"/>
    <cellStyle name="Comma 22 11 7 3" xfId="6246" xr:uid="{00000000-0005-0000-0000-0000680D0000}"/>
    <cellStyle name="Comma 22 11 8" xfId="1173" xr:uid="{00000000-0005-0000-0000-0000690D0000}"/>
    <cellStyle name="Comma 22 11 8 2" xfId="3748" xr:uid="{00000000-0005-0000-0000-00006A0D0000}"/>
    <cellStyle name="Comma 22 11 8 3" xfId="6247" xr:uid="{00000000-0005-0000-0000-00006B0D0000}"/>
    <cellStyle name="Comma 22 11 9" xfId="1174" xr:uid="{00000000-0005-0000-0000-00006C0D0000}"/>
    <cellStyle name="Comma 22 11 9 2" xfId="3749" xr:uid="{00000000-0005-0000-0000-00006D0D0000}"/>
    <cellStyle name="Comma 22 11 9 3" xfId="6248" xr:uid="{00000000-0005-0000-0000-00006E0D0000}"/>
    <cellStyle name="Comma 22 12" xfId="1175" xr:uid="{00000000-0005-0000-0000-00006F0D0000}"/>
    <cellStyle name="Comma 22 12 10" xfId="1176" xr:uid="{00000000-0005-0000-0000-0000700D0000}"/>
    <cellStyle name="Comma 22 12 10 2" xfId="3751" xr:uid="{00000000-0005-0000-0000-0000710D0000}"/>
    <cellStyle name="Comma 22 12 10 3" xfId="6250" xr:uid="{00000000-0005-0000-0000-0000720D0000}"/>
    <cellStyle name="Comma 22 12 11" xfId="1177" xr:uid="{00000000-0005-0000-0000-0000730D0000}"/>
    <cellStyle name="Comma 22 12 11 2" xfId="3752" xr:uid="{00000000-0005-0000-0000-0000740D0000}"/>
    <cellStyle name="Comma 22 12 11 3" xfId="6251" xr:uid="{00000000-0005-0000-0000-0000750D0000}"/>
    <cellStyle name="Comma 22 12 12" xfId="1178" xr:uid="{00000000-0005-0000-0000-0000760D0000}"/>
    <cellStyle name="Comma 22 12 12 2" xfId="3753" xr:uid="{00000000-0005-0000-0000-0000770D0000}"/>
    <cellStyle name="Comma 22 12 12 3" xfId="6252" xr:uid="{00000000-0005-0000-0000-0000780D0000}"/>
    <cellStyle name="Comma 22 12 13" xfId="1179" xr:uid="{00000000-0005-0000-0000-0000790D0000}"/>
    <cellStyle name="Comma 22 12 13 2" xfId="3754" xr:uid="{00000000-0005-0000-0000-00007A0D0000}"/>
    <cellStyle name="Comma 22 12 13 3" xfId="6253" xr:uid="{00000000-0005-0000-0000-00007B0D0000}"/>
    <cellStyle name="Comma 22 12 14" xfId="1180" xr:uid="{00000000-0005-0000-0000-00007C0D0000}"/>
    <cellStyle name="Comma 22 12 14 2" xfId="3755" xr:uid="{00000000-0005-0000-0000-00007D0D0000}"/>
    <cellStyle name="Comma 22 12 14 3" xfId="6254" xr:uid="{00000000-0005-0000-0000-00007E0D0000}"/>
    <cellStyle name="Comma 22 12 15" xfId="1181" xr:uid="{00000000-0005-0000-0000-00007F0D0000}"/>
    <cellStyle name="Comma 22 12 15 2" xfId="3756" xr:uid="{00000000-0005-0000-0000-0000800D0000}"/>
    <cellStyle name="Comma 22 12 15 3" xfId="6255" xr:uid="{00000000-0005-0000-0000-0000810D0000}"/>
    <cellStyle name="Comma 22 12 16" xfId="3750" xr:uid="{00000000-0005-0000-0000-0000820D0000}"/>
    <cellStyle name="Comma 22 12 17" xfId="6249" xr:uid="{00000000-0005-0000-0000-0000830D0000}"/>
    <cellStyle name="Comma 22 12 2" xfId="1182" xr:uid="{00000000-0005-0000-0000-0000840D0000}"/>
    <cellStyle name="Comma 22 12 2 2" xfId="3757" xr:uid="{00000000-0005-0000-0000-0000850D0000}"/>
    <cellStyle name="Comma 22 12 2 3" xfId="6256" xr:uid="{00000000-0005-0000-0000-0000860D0000}"/>
    <cellStyle name="Comma 22 12 3" xfId="1183" xr:uid="{00000000-0005-0000-0000-0000870D0000}"/>
    <cellStyle name="Comma 22 12 3 2" xfId="3758" xr:uid="{00000000-0005-0000-0000-0000880D0000}"/>
    <cellStyle name="Comma 22 12 3 3" xfId="6257" xr:uid="{00000000-0005-0000-0000-0000890D0000}"/>
    <cellStyle name="Comma 22 12 4" xfId="1184" xr:uid="{00000000-0005-0000-0000-00008A0D0000}"/>
    <cellStyle name="Comma 22 12 4 2" xfId="3759" xr:uid="{00000000-0005-0000-0000-00008B0D0000}"/>
    <cellStyle name="Comma 22 12 4 3" xfId="6258" xr:uid="{00000000-0005-0000-0000-00008C0D0000}"/>
    <cellStyle name="Comma 22 12 5" xfId="1185" xr:uid="{00000000-0005-0000-0000-00008D0D0000}"/>
    <cellStyle name="Comma 22 12 5 2" xfId="3760" xr:uid="{00000000-0005-0000-0000-00008E0D0000}"/>
    <cellStyle name="Comma 22 12 5 3" xfId="6259" xr:uid="{00000000-0005-0000-0000-00008F0D0000}"/>
    <cellStyle name="Comma 22 12 6" xfId="1186" xr:uid="{00000000-0005-0000-0000-0000900D0000}"/>
    <cellStyle name="Comma 22 12 6 2" xfId="3761" xr:uid="{00000000-0005-0000-0000-0000910D0000}"/>
    <cellStyle name="Comma 22 12 6 3" xfId="6260" xr:uid="{00000000-0005-0000-0000-0000920D0000}"/>
    <cellStyle name="Comma 22 12 7" xfId="1187" xr:uid="{00000000-0005-0000-0000-0000930D0000}"/>
    <cellStyle name="Comma 22 12 7 2" xfId="3762" xr:uid="{00000000-0005-0000-0000-0000940D0000}"/>
    <cellStyle name="Comma 22 12 7 3" xfId="6261" xr:uid="{00000000-0005-0000-0000-0000950D0000}"/>
    <cellStyle name="Comma 22 12 8" xfId="1188" xr:uid="{00000000-0005-0000-0000-0000960D0000}"/>
    <cellStyle name="Comma 22 12 8 2" xfId="3763" xr:uid="{00000000-0005-0000-0000-0000970D0000}"/>
    <cellStyle name="Comma 22 12 8 3" xfId="6262" xr:uid="{00000000-0005-0000-0000-0000980D0000}"/>
    <cellStyle name="Comma 22 12 9" xfId="1189" xr:uid="{00000000-0005-0000-0000-0000990D0000}"/>
    <cellStyle name="Comma 22 12 9 2" xfId="3764" xr:uid="{00000000-0005-0000-0000-00009A0D0000}"/>
    <cellStyle name="Comma 22 12 9 3" xfId="6263" xr:uid="{00000000-0005-0000-0000-00009B0D0000}"/>
    <cellStyle name="Comma 22 13" xfId="1190" xr:uid="{00000000-0005-0000-0000-00009C0D0000}"/>
    <cellStyle name="Comma 22 13 2" xfId="3765" xr:uid="{00000000-0005-0000-0000-00009D0D0000}"/>
    <cellStyle name="Comma 22 13 3" xfId="6264" xr:uid="{00000000-0005-0000-0000-00009E0D0000}"/>
    <cellStyle name="Comma 22 14" xfId="1191" xr:uid="{00000000-0005-0000-0000-00009F0D0000}"/>
    <cellStyle name="Comma 22 14 2" xfId="3766" xr:uid="{00000000-0005-0000-0000-0000A00D0000}"/>
    <cellStyle name="Comma 22 14 3" xfId="6265" xr:uid="{00000000-0005-0000-0000-0000A10D0000}"/>
    <cellStyle name="Comma 22 15" xfId="1192" xr:uid="{00000000-0005-0000-0000-0000A20D0000}"/>
    <cellStyle name="Comma 22 15 2" xfId="3767" xr:uid="{00000000-0005-0000-0000-0000A30D0000}"/>
    <cellStyle name="Comma 22 15 3" xfId="6266" xr:uid="{00000000-0005-0000-0000-0000A40D0000}"/>
    <cellStyle name="Comma 22 16" xfId="1193" xr:uid="{00000000-0005-0000-0000-0000A50D0000}"/>
    <cellStyle name="Comma 22 16 2" xfId="3768" xr:uid="{00000000-0005-0000-0000-0000A60D0000}"/>
    <cellStyle name="Comma 22 16 3" xfId="6267" xr:uid="{00000000-0005-0000-0000-0000A70D0000}"/>
    <cellStyle name="Comma 22 17" xfId="1194" xr:uid="{00000000-0005-0000-0000-0000A80D0000}"/>
    <cellStyle name="Comma 22 17 2" xfId="3769" xr:uid="{00000000-0005-0000-0000-0000A90D0000}"/>
    <cellStyle name="Comma 22 17 3" xfId="6268" xr:uid="{00000000-0005-0000-0000-0000AA0D0000}"/>
    <cellStyle name="Comma 22 18" xfId="1195" xr:uid="{00000000-0005-0000-0000-0000AB0D0000}"/>
    <cellStyle name="Comma 22 18 2" xfId="3770" xr:uid="{00000000-0005-0000-0000-0000AC0D0000}"/>
    <cellStyle name="Comma 22 18 3" xfId="6269" xr:uid="{00000000-0005-0000-0000-0000AD0D0000}"/>
    <cellStyle name="Comma 22 19" xfId="1196" xr:uid="{00000000-0005-0000-0000-0000AE0D0000}"/>
    <cellStyle name="Comma 22 19 2" xfId="3771" xr:uid="{00000000-0005-0000-0000-0000AF0D0000}"/>
    <cellStyle name="Comma 22 19 3" xfId="6270" xr:uid="{00000000-0005-0000-0000-0000B00D0000}"/>
    <cellStyle name="Comma 22 2" xfId="1197" xr:uid="{00000000-0005-0000-0000-0000B10D0000}"/>
    <cellStyle name="Comma 22 2 10" xfId="1198" xr:uid="{00000000-0005-0000-0000-0000B20D0000}"/>
    <cellStyle name="Comma 22 2 10 2" xfId="3773" xr:uid="{00000000-0005-0000-0000-0000B30D0000}"/>
    <cellStyle name="Comma 22 2 10 3" xfId="6272" xr:uid="{00000000-0005-0000-0000-0000B40D0000}"/>
    <cellStyle name="Comma 22 2 11" xfId="1199" xr:uid="{00000000-0005-0000-0000-0000B50D0000}"/>
    <cellStyle name="Comma 22 2 11 2" xfId="3774" xr:uid="{00000000-0005-0000-0000-0000B60D0000}"/>
    <cellStyle name="Comma 22 2 11 3" xfId="6273" xr:uid="{00000000-0005-0000-0000-0000B70D0000}"/>
    <cellStyle name="Comma 22 2 12" xfId="1200" xr:uid="{00000000-0005-0000-0000-0000B80D0000}"/>
    <cellStyle name="Comma 22 2 12 2" xfId="3775" xr:uid="{00000000-0005-0000-0000-0000B90D0000}"/>
    <cellStyle name="Comma 22 2 12 3" xfId="6274" xr:uid="{00000000-0005-0000-0000-0000BA0D0000}"/>
    <cellStyle name="Comma 22 2 13" xfId="1201" xr:uid="{00000000-0005-0000-0000-0000BB0D0000}"/>
    <cellStyle name="Comma 22 2 13 2" xfId="3776" xr:uid="{00000000-0005-0000-0000-0000BC0D0000}"/>
    <cellStyle name="Comma 22 2 13 3" xfId="6275" xr:uid="{00000000-0005-0000-0000-0000BD0D0000}"/>
    <cellStyle name="Comma 22 2 14" xfId="1202" xr:uid="{00000000-0005-0000-0000-0000BE0D0000}"/>
    <cellStyle name="Comma 22 2 14 2" xfId="3777" xr:uid="{00000000-0005-0000-0000-0000BF0D0000}"/>
    <cellStyle name="Comma 22 2 14 3" xfId="6276" xr:uid="{00000000-0005-0000-0000-0000C00D0000}"/>
    <cellStyle name="Comma 22 2 15" xfId="1203" xr:uid="{00000000-0005-0000-0000-0000C10D0000}"/>
    <cellStyle name="Comma 22 2 15 2" xfId="3778" xr:uid="{00000000-0005-0000-0000-0000C20D0000}"/>
    <cellStyle name="Comma 22 2 15 3" xfId="6277" xr:uid="{00000000-0005-0000-0000-0000C30D0000}"/>
    <cellStyle name="Comma 22 2 16" xfId="3772" xr:uid="{00000000-0005-0000-0000-0000C40D0000}"/>
    <cellStyle name="Comma 22 2 17" xfId="6271" xr:uid="{00000000-0005-0000-0000-0000C50D0000}"/>
    <cellStyle name="Comma 22 2 2" xfId="1204" xr:uid="{00000000-0005-0000-0000-0000C60D0000}"/>
    <cellStyle name="Comma 22 2 2 2" xfId="3779" xr:uid="{00000000-0005-0000-0000-0000C70D0000}"/>
    <cellStyle name="Comma 22 2 2 3" xfId="6278" xr:uid="{00000000-0005-0000-0000-0000C80D0000}"/>
    <cellStyle name="Comma 22 2 3" xfId="1205" xr:uid="{00000000-0005-0000-0000-0000C90D0000}"/>
    <cellStyle name="Comma 22 2 3 2" xfId="3780" xr:uid="{00000000-0005-0000-0000-0000CA0D0000}"/>
    <cellStyle name="Comma 22 2 3 3" xfId="6279" xr:uid="{00000000-0005-0000-0000-0000CB0D0000}"/>
    <cellStyle name="Comma 22 2 4" xfId="1206" xr:uid="{00000000-0005-0000-0000-0000CC0D0000}"/>
    <cellStyle name="Comma 22 2 4 2" xfId="3781" xr:uid="{00000000-0005-0000-0000-0000CD0D0000}"/>
    <cellStyle name="Comma 22 2 4 3" xfId="6280" xr:uid="{00000000-0005-0000-0000-0000CE0D0000}"/>
    <cellStyle name="Comma 22 2 5" xfId="1207" xr:uid="{00000000-0005-0000-0000-0000CF0D0000}"/>
    <cellStyle name="Comma 22 2 5 2" xfId="3782" xr:uid="{00000000-0005-0000-0000-0000D00D0000}"/>
    <cellStyle name="Comma 22 2 5 3" xfId="6281" xr:uid="{00000000-0005-0000-0000-0000D10D0000}"/>
    <cellStyle name="Comma 22 2 6" xfId="1208" xr:uid="{00000000-0005-0000-0000-0000D20D0000}"/>
    <cellStyle name="Comma 22 2 6 2" xfId="3783" xr:uid="{00000000-0005-0000-0000-0000D30D0000}"/>
    <cellStyle name="Comma 22 2 6 3" xfId="6282" xr:uid="{00000000-0005-0000-0000-0000D40D0000}"/>
    <cellStyle name="Comma 22 2 7" xfId="1209" xr:uid="{00000000-0005-0000-0000-0000D50D0000}"/>
    <cellStyle name="Comma 22 2 7 2" xfId="3784" xr:uid="{00000000-0005-0000-0000-0000D60D0000}"/>
    <cellStyle name="Comma 22 2 7 3" xfId="6283" xr:uid="{00000000-0005-0000-0000-0000D70D0000}"/>
    <cellStyle name="Comma 22 2 8" xfId="1210" xr:uid="{00000000-0005-0000-0000-0000D80D0000}"/>
    <cellStyle name="Comma 22 2 8 2" xfId="3785" xr:uid="{00000000-0005-0000-0000-0000D90D0000}"/>
    <cellStyle name="Comma 22 2 8 3" xfId="6284" xr:uid="{00000000-0005-0000-0000-0000DA0D0000}"/>
    <cellStyle name="Comma 22 2 9" xfId="1211" xr:uid="{00000000-0005-0000-0000-0000DB0D0000}"/>
    <cellStyle name="Comma 22 2 9 2" xfId="3786" xr:uid="{00000000-0005-0000-0000-0000DC0D0000}"/>
    <cellStyle name="Comma 22 2 9 3" xfId="6285" xr:uid="{00000000-0005-0000-0000-0000DD0D0000}"/>
    <cellStyle name="Comma 22 20" xfId="1212" xr:uid="{00000000-0005-0000-0000-0000DE0D0000}"/>
    <cellStyle name="Comma 22 20 2" xfId="3787" xr:uid="{00000000-0005-0000-0000-0000DF0D0000}"/>
    <cellStyle name="Comma 22 20 3" xfId="6286" xr:uid="{00000000-0005-0000-0000-0000E00D0000}"/>
    <cellStyle name="Comma 22 21" xfId="1213" xr:uid="{00000000-0005-0000-0000-0000E10D0000}"/>
    <cellStyle name="Comma 22 21 2" xfId="3788" xr:uid="{00000000-0005-0000-0000-0000E20D0000}"/>
    <cellStyle name="Comma 22 21 3" xfId="6287" xr:uid="{00000000-0005-0000-0000-0000E30D0000}"/>
    <cellStyle name="Comma 22 22" xfId="1214" xr:uid="{00000000-0005-0000-0000-0000E40D0000}"/>
    <cellStyle name="Comma 22 22 2" xfId="3789" xr:uid="{00000000-0005-0000-0000-0000E50D0000}"/>
    <cellStyle name="Comma 22 22 3" xfId="6288" xr:uid="{00000000-0005-0000-0000-0000E60D0000}"/>
    <cellStyle name="Comma 22 23" xfId="1215" xr:uid="{00000000-0005-0000-0000-0000E70D0000}"/>
    <cellStyle name="Comma 22 23 2" xfId="3790" xr:uid="{00000000-0005-0000-0000-0000E80D0000}"/>
    <cellStyle name="Comma 22 23 3" xfId="6289" xr:uid="{00000000-0005-0000-0000-0000E90D0000}"/>
    <cellStyle name="Comma 22 24" xfId="1216" xr:uid="{00000000-0005-0000-0000-0000EA0D0000}"/>
    <cellStyle name="Comma 22 24 2" xfId="3791" xr:uid="{00000000-0005-0000-0000-0000EB0D0000}"/>
    <cellStyle name="Comma 22 24 3" xfId="6290" xr:uid="{00000000-0005-0000-0000-0000EC0D0000}"/>
    <cellStyle name="Comma 22 25" xfId="1217" xr:uid="{00000000-0005-0000-0000-0000ED0D0000}"/>
    <cellStyle name="Comma 22 25 2" xfId="3792" xr:uid="{00000000-0005-0000-0000-0000EE0D0000}"/>
    <cellStyle name="Comma 22 25 3" xfId="6291" xr:uid="{00000000-0005-0000-0000-0000EF0D0000}"/>
    <cellStyle name="Comma 22 26" xfId="1218" xr:uid="{00000000-0005-0000-0000-0000F00D0000}"/>
    <cellStyle name="Comma 22 26 2" xfId="3793" xr:uid="{00000000-0005-0000-0000-0000F10D0000}"/>
    <cellStyle name="Comma 22 26 3" xfId="6292" xr:uid="{00000000-0005-0000-0000-0000F20D0000}"/>
    <cellStyle name="Comma 22 27" xfId="1219" xr:uid="{00000000-0005-0000-0000-0000F30D0000}"/>
    <cellStyle name="Comma 22 27 2" xfId="3794" xr:uid="{00000000-0005-0000-0000-0000F40D0000}"/>
    <cellStyle name="Comma 22 27 3" xfId="6293" xr:uid="{00000000-0005-0000-0000-0000F50D0000}"/>
    <cellStyle name="Comma 22 28" xfId="1220" xr:uid="{00000000-0005-0000-0000-0000F60D0000}"/>
    <cellStyle name="Comma 22 28 2" xfId="3795" xr:uid="{00000000-0005-0000-0000-0000F70D0000}"/>
    <cellStyle name="Comma 22 28 3" xfId="6294" xr:uid="{00000000-0005-0000-0000-0000F80D0000}"/>
    <cellStyle name="Comma 22 29" xfId="1221" xr:uid="{00000000-0005-0000-0000-0000F90D0000}"/>
    <cellStyle name="Comma 22 29 2" xfId="3796" xr:uid="{00000000-0005-0000-0000-0000FA0D0000}"/>
    <cellStyle name="Comma 22 29 3" xfId="6295" xr:uid="{00000000-0005-0000-0000-0000FB0D0000}"/>
    <cellStyle name="Comma 22 3" xfId="1222" xr:uid="{00000000-0005-0000-0000-0000FC0D0000}"/>
    <cellStyle name="Comma 22 3 10" xfId="1223" xr:uid="{00000000-0005-0000-0000-0000FD0D0000}"/>
    <cellStyle name="Comma 22 3 10 2" xfId="3798" xr:uid="{00000000-0005-0000-0000-0000FE0D0000}"/>
    <cellStyle name="Comma 22 3 10 3" xfId="6297" xr:uid="{00000000-0005-0000-0000-0000FF0D0000}"/>
    <cellStyle name="Comma 22 3 11" xfId="1224" xr:uid="{00000000-0005-0000-0000-0000000E0000}"/>
    <cellStyle name="Comma 22 3 11 2" xfId="3799" xr:uid="{00000000-0005-0000-0000-0000010E0000}"/>
    <cellStyle name="Comma 22 3 11 3" xfId="6298" xr:uid="{00000000-0005-0000-0000-0000020E0000}"/>
    <cellStyle name="Comma 22 3 12" xfId="1225" xr:uid="{00000000-0005-0000-0000-0000030E0000}"/>
    <cellStyle name="Comma 22 3 12 2" xfId="3800" xr:uid="{00000000-0005-0000-0000-0000040E0000}"/>
    <cellStyle name="Comma 22 3 12 3" xfId="6299" xr:uid="{00000000-0005-0000-0000-0000050E0000}"/>
    <cellStyle name="Comma 22 3 13" xfId="1226" xr:uid="{00000000-0005-0000-0000-0000060E0000}"/>
    <cellStyle name="Comma 22 3 13 2" xfId="3801" xr:uid="{00000000-0005-0000-0000-0000070E0000}"/>
    <cellStyle name="Comma 22 3 13 3" xfId="6300" xr:uid="{00000000-0005-0000-0000-0000080E0000}"/>
    <cellStyle name="Comma 22 3 14" xfId="1227" xr:uid="{00000000-0005-0000-0000-0000090E0000}"/>
    <cellStyle name="Comma 22 3 14 2" xfId="3802" xr:uid="{00000000-0005-0000-0000-00000A0E0000}"/>
    <cellStyle name="Comma 22 3 14 3" xfId="6301" xr:uid="{00000000-0005-0000-0000-00000B0E0000}"/>
    <cellStyle name="Comma 22 3 15" xfId="1228" xr:uid="{00000000-0005-0000-0000-00000C0E0000}"/>
    <cellStyle name="Comma 22 3 15 2" xfId="3803" xr:uid="{00000000-0005-0000-0000-00000D0E0000}"/>
    <cellStyle name="Comma 22 3 15 3" xfId="6302" xr:uid="{00000000-0005-0000-0000-00000E0E0000}"/>
    <cellStyle name="Comma 22 3 16" xfId="3797" xr:uid="{00000000-0005-0000-0000-00000F0E0000}"/>
    <cellStyle name="Comma 22 3 17" xfId="6296" xr:uid="{00000000-0005-0000-0000-0000100E0000}"/>
    <cellStyle name="Comma 22 3 2" xfId="1229" xr:uid="{00000000-0005-0000-0000-0000110E0000}"/>
    <cellStyle name="Comma 22 3 2 2" xfId="3804" xr:uid="{00000000-0005-0000-0000-0000120E0000}"/>
    <cellStyle name="Comma 22 3 2 3" xfId="6303" xr:uid="{00000000-0005-0000-0000-0000130E0000}"/>
    <cellStyle name="Comma 22 3 3" xfId="1230" xr:uid="{00000000-0005-0000-0000-0000140E0000}"/>
    <cellStyle name="Comma 22 3 3 2" xfId="3805" xr:uid="{00000000-0005-0000-0000-0000150E0000}"/>
    <cellStyle name="Comma 22 3 3 3" xfId="6304" xr:uid="{00000000-0005-0000-0000-0000160E0000}"/>
    <cellStyle name="Comma 22 3 4" xfId="1231" xr:uid="{00000000-0005-0000-0000-0000170E0000}"/>
    <cellStyle name="Comma 22 3 4 2" xfId="3806" xr:uid="{00000000-0005-0000-0000-0000180E0000}"/>
    <cellStyle name="Comma 22 3 4 3" xfId="6305" xr:uid="{00000000-0005-0000-0000-0000190E0000}"/>
    <cellStyle name="Comma 22 3 5" xfId="1232" xr:uid="{00000000-0005-0000-0000-00001A0E0000}"/>
    <cellStyle name="Comma 22 3 5 2" xfId="3807" xr:uid="{00000000-0005-0000-0000-00001B0E0000}"/>
    <cellStyle name="Comma 22 3 5 3" xfId="6306" xr:uid="{00000000-0005-0000-0000-00001C0E0000}"/>
    <cellStyle name="Comma 22 3 6" xfId="1233" xr:uid="{00000000-0005-0000-0000-00001D0E0000}"/>
    <cellStyle name="Comma 22 3 6 2" xfId="3808" xr:uid="{00000000-0005-0000-0000-00001E0E0000}"/>
    <cellStyle name="Comma 22 3 6 3" xfId="6307" xr:uid="{00000000-0005-0000-0000-00001F0E0000}"/>
    <cellStyle name="Comma 22 3 7" xfId="1234" xr:uid="{00000000-0005-0000-0000-0000200E0000}"/>
    <cellStyle name="Comma 22 3 7 2" xfId="3809" xr:uid="{00000000-0005-0000-0000-0000210E0000}"/>
    <cellStyle name="Comma 22 3 7 3" xfId="6308" xr:uid="{00000000-0005-0000-0000-0000220E0000}"/>
    <cellStyle name="Comma 22 3 8" xfId="1235" xr:uid="{00000000-0005-0000-0000-0000230E0000}"/>
    <cellStyle name="Comma 22 3 8 2" xfId="3810" xr:uid="{00000000-0005-0000-0000-0000240E0000}"/>
    <cellStyle name="Comma 22 3 8 3" xfId="6309" xr:uid="{00000000-0005-0000-0000-0000250E0000}"/>
    <cellStyle name="Comma 22 3 9" xfId="1236" xr:uid="{00000000-0005-0000-0000-0000260E0000}"/>
    <cellStyle name="Comma 22 3 9 2" xfId="3811" xr:uid="{00000000-0005-0000-0000-0000270E0000}"/>
    <cellStyle name="Comma 22 3 9 3" xfId="6310" xr:uid="{00000000-0005-0000-0000-0000280E0000}"/>
    <cellStyle name="Comma 22 30" xfId="1237" xr:uid="{00000000-0005-0000-0000-0000290E0000}"/>
    <cellStyle name="Comma 22 30 2" xfId="3812" xr:uid="{00000000-0005-0000-0000-00002A0E0000}"/>
    <cellStyle name="Comma 22 30 3" xfId="6311" xr:uid="{00000000-0005-0000-0000-00002B0E0000}"/>
    <cellStyle name="Comma 22 31" xfId="1238" xr:uid="{00000000-0005-0000-0000-00002C0E0000}"/>
    <cellStyle name="Comma 22 31 2" xfId="3813" xr:uid="{00000000-0005-0000-0000-00002D0E0000}"/>
    <cellStyle name="Comma 22 31 3" xfId="6312" xr:uid="{00000000-0005-0000-0000-00002E0E0000}"/>
    <cellStyle name="Comma 22 32" xfId="1239" xr:uid="{00000000-0005-0000-0000-00002F0E0000}"/>
    <cellStyle name="Comma 22 32 2" xfId="3814" xr:uid="{00000000-0005-0000-0000-0000300E0000}"/>
    <cellStyle name="Comma 22 32 3" xfId="6313" xr:uid="{00000000-0005-0000-0000-0000310E0000}"/>
    <cellStyle name="Comma 22 33" xfId="1240" xr:uid="{00000000-0005-0000-0000-0000320E0000}"/>
    <cellStyle name="Comma 22 33 2" xfId="3815" xr:uid="{00000000-0005-0000-0000-0000330E0000}"/>
    <cellStyle name="Comma 22 33 3" xfId="6314" xr:uid="{00000000-0005-0000-0000-0000340E0000}"/>
    <cellStyle name="Comma 22 34" xfId="1241" xr:uid="{00000000-0005-0000-0000-0000350E0000}"/>
    <cellStyle name="Comma 22 34 2" xfId="3816" xr:uid="{00000000-0005-0000-0000-0000360E0000}"/>
    <cellStyle name="Comma 22 34 3" xfId="6315" xr:uid="{00000000-0005-0000-0000-0000370E0000}"/>
    <cellStyle name="Comma 22 35" xfId="1242" xr:uid="{00000000-0005-0000-0000-0000380E0000}"/>
    <cellStyle name="Comma 22 35 2" xfId="3817" xr:uid="{00000000-0005-0000-0000-0000390E0000}"/>
    <cellStyle name="Comma 22 35 3" xfId="6316" xr:uid="{00000000-0005-0000-0000-00003A0E0000}"/>
    <cellStyle name="Comma 22 36" xfId="1243" xr:uid="{00000000-0005-0000-0000-00003B0E0000}"/>
    <cellStyle name="Comma 22 36 2" xfId="3818" xr:uid="{00000000-0005-0000-0000-00003C0E0000}"/>
    <cellStyle name="Comma 22 36 3" xfId="6317" xr:uid="{00000000-0005-0000-0000-00003D0E0000}"/>
    <cellStyle name="Comma 22 37" xfId="3719" xr:uid="{00000000-0005-0000-0000-00003E0E0000}"/>
    <cellStyle name="Comma 22 38" xfId="6218" xr:uid="{00000000-0005-0000-0000-00003F0E0000}"/>
    <cellStyle name="Comma 22 4" xfId="1244" xr:uid="{00000000-0005-0000-0000-0000400E0000}"/>
    <cellStyle name="Comma 22 4 10" xfId="1245" xr:uid="{00000000-0005-0000-0000-0000410E0000}"/>
    <cellStyle name="Comma 22 4 10 2" xfId="3820" xr:uid="{00000000-0005-0000-0000-0000420E0000}"/>
    <cellStyle name="Comma 22 4 10 3" xfId="6319" xr:uid="{00000000-0005-0000-0000-0000430E0000}"/>
    <cellStyle name="Comma 22 4 11" xfId="1246" xr:uid="{00000000-0005-0000-0000-0000440E0000}"/>
    <cellStyle name="Comma 22 4 11 2" xfId="3821" xr:uid="{00000000-0005-0000-0000-0000450E0000}"/>
    <cellStyle name="Comma 22 4 11 3" xfId="6320" xr:uid="{00000000-0005-0000-0000-0000460E0000}"/>
    <cellStyle name="Comma 22 4 12" xfId="1247" xr:uid="{00000000-0005-0000-0000-0000470E0000}"/>
    <cellStyle name="Comma 22 4 12 2" xfId="3822" xr:uid="{00000000-0005-0000-0000-0000480E0000}"/>
    <cellStyle name="Comma 22 4 12 3" xfId="6321" xr:uid="{00000000-0005-0000-0000-0000490E0000}"/>
    <cellStyle name="Comma 22 4 13" xfId="1248" xr:uid="{00000000-0005-0000-0000-00004A0E0000}"/>
    <cellStyle name="Comma 22 4 13 2" xfId="3823" xr:uid="{00000000-0005-0000-0000-00004B0E0000}"/>
    <cellStyle name="Comma 22 4 13 3" xfId="6322" xr:uid="{00000000-0005-0000-0000-00004C0E0000}"/>
    <cellStyle name="Comma 22 4 14" xfId="1249" xr:uid="{00000000-0005-0000-0000-00004D0E0000}"/>
    <cellStyle name="Comma 22 4 14 2" xfId="3824" xr:uid="{00000000-0005-0000-0000-00004E0E0000}"/>
    <cellStyle name="Comma 22 4 14 3" xfId="6323" xr:uid="{00000000-0005-0000-0000-00004F0E0000}"/>
    <cellStyle name="Comma 22 4 15" xfId="1250" xr:uid="{00000000-0005-0000-0000-0000500E0000}"/>
    <cellStyle name="Comma 22 4 15 2" xfId="3825" xr:uid="{00000000-0005-0000-0000-0000510E0000}"/>
    <cellStyle name="Comma 22 4 15 3" xfId="6324" xr:uid="{00000000-0005-0000-0000-0000520E0000}"/>
    <cellStyle name="Comma 22 4 16" xfId="3819" xr:uid="{00000000-0005-0000-0000-0000530E0000}"/>
    <cellStyle name="Comma 22 4 17" xfId="6318" xr:uid="{00000000-0005-0000-0000-0000540E0000}"/>
    <cellStyle name="Comma 22 4 2" xfId="1251" xr:uid="{00000000-0005-0000-0000-0000550E0000}"/>
    <cellStyle name="Comma 22 4 2 2" xfId="3826" xr:uid="{00000000-0005-0000-0000-0000560E0000}"/>
    <cellStyle name="Comma 22 4 2 3" xfId="6325" xr:uid="{00000000-0005-0000-0000-0000570E0000}"/>
    <cellStyle name="Comma 22 4 3" xfId="1252" xr:uid="{00000000-0005-0000-0000-0000580E0000}"/>
    <cellStyle name="Comma 22 4 3 2" xfId="3827" xr:uid="{00000000-0005-0000-0000-0000590E0000}"/>
    <cellStyle name="Comma 22 4 3 3" xfId="6326" xr:uid="{00000000-0005-0000-0000-00005A0E0000}"/>
    <cellStyle name="Comma 22 4 4" xfId="1253" xr:uid="{00000000-0005-0000-0000-00005B0E0000}"/>
    <cellStyle name="Comma 22 4 4 2" xfId="3828" xr:uid="{00000000-0005-0000-0000-00005C0E0000}"/>
    <cellStyle name="Comma 22 4 4 3" xfId="6327" xr:uid="{00000000-0005-0000-0000-00005D0E0000}"/>
    <cellStyle name="Comma 22 4 5" xfId="1254" xr:uid="{00000000-0005-0000-0000-00005E0E0000}"/>
    <cellStyle name="Comma 22 4 5 2" xfId="3829" xr:uid="{00000000-0005-0000-0000-00005F0E0000}"/>
    <cellStyle name="Comma 22 4 5 3" xfId="6328" xr:uid="{00000000-0005-0000-0000-0000600E0000}"/>
    <cellStyle name="Comma 22 4 6" xfId="1255" xr:uid="{00000000-0005-0000-0000-0000610E0000}"/>
    <cellStyle name="Comma 22 4 6 2" xfId="3830" xr:uid="{00000000-0005-0000-0000-0000620E0000}"/>
    <cellStyle name="Comma 22 4 6 3" xfId="6329" xr:uid="{00000000-0005-0000-0000-0000630E0000}"/>
    <cellStyle name="Comma 22 4 7" xfId="1256" xr:uid="{00000000-0005-0000-0000-0000640E0000}"/>
    <cellStyle name="Comma 22 4 7 2" xfId="3831" xr:uid="{00000000-0005-0000-0000-0000650E0000}"/>
    <cellStyle name="Comma 22 4 7 3" xfId="6330" xr:uid="{00000000-0005-0000-0000-0000660E0000}"/>
    <cellStyle name="Comma 22 4 8" xfId="1257" xr:uid="{00000000-0005-0000-0000-0000670E0000}"/>
    <cellStyle name="Comma 22 4 8 2" xfId="3832" xr:uid="{00000000-0005-0000-0000-0000680E0000}"/>
    <cellStyle name="Comma 22 4 8 3" xfId="6331" xr:uid="{00000000-0005-0000-0000-0000690E0000}"/>
    <cellStyle name="Comma 22 4 9" xfId="1258" xr:uid="{00000000-0005-0000-0000-00006A0E0000}"/>
    <cellStyle name="Comma 22 4 9 2" xfId="3833" xr:uid="{00000000-0005-0000-0000-00006B0E0000}"/>
    <cellStyle name="Comma 22 4 9 3" xfId="6332" xr:uid="{00000000-0005-0000-0000-00006C0E0000}"/>
    <cellStyle name="Comma 22 5" xfId="1259" xr:uid="{00000000-0005-0000-0000-00006D0E0000}"/>
    <cellStyle name="Comma 22 5 10" xfId="1260" xr:uid="{00000000-0005-0000-0000-00006E0E0000}"/>
    <cellStyle name="Comma 22 5 10 2" xfId="3835" xr:uid="{00000000-0005-0000-0000-00006F0E0000}"/>
    <cellStyle name="Comma 22 5 10 3" xfId="6334" xr:uid="{00000000-0005-0000-0000-0000700E0000}"/>
    <cellStyle name="Comma 22 5 11" xfId="1261" xr:uid="{00000000-0005-0000-0000-0000710E0000}"/>
    <cellStyle name="Comma 22 5 11 2" xfId="3836" xr:uid="{00000000-0005-0000-0000-0000720E0000}"/>
    <cellStyle name="Comma 22 5 11 3" xfId="6335" xr:uid="{00000000-0005-0000-0000-0000730E0000}"/>
    <cellStyle name="Comma 22 5 12" xfId="1262" xr:uid="{00000000-0005-0000-0000-0000740E0000}"/>
    <cellStyle name="Comma 22 5 12 2" xfId="3837" xr:uid="{00000000-0005-0000-0000-0000750E0000}"/>
    <cellStyle name="Comma 22 5 12 3" xfId="6336" xr:uid="{00000000-0005-0000-0000-0000760E0000}"/>
    <cellStyle name="Comma 22 5 13" xfId="1263" xr:uid="{00000000-0005-0000-0000-0000770E0000}"/>
    <cellStyle name="Comma 22 5 13 2" xfId="3838" xr:uid="{00000000-0005-0000-0000-0000780E0000}"/>
    <cellStyle name="Comma 22 5 13 3" xfId="6337" xr:uid="{00000000-0005-0000-0000-0000790E0000}"/>
    <cellStyle name="Comma 22 5 14" xfId="1264" xr:uid="{00000000-0005-0000-0000-00007A0E0000}"/>
    <cellStyle name="Comma 22 5 14 2" xfId="3839" xr:uid="{00000000-0005-0000-0000-00007B0E0000}"/>
    <cellStyle name="Comma 22 5 14 3" xfId="6338" xr:uid="{00000000-0005-0000-0000-00007C0E0000}"/>
    <cellStyle name="Comma 22 5 15" xfId="1265" xr:uid="{00000000-0005-0000-0000-00007D0E0000}"/>
    <cellStyle name="Comma 22 5 15 2" xfId="3840" xr:uid="{00000000-0005-0000-0000-00007E0E0000}"/>
    <cellStyle name="Comma 22 5 15 3" xfId="6339" xr:uid="{00000000-0005-0000-0000-00007F0E0000}"/>
    <cellStyle name="Comma 22 5 16" xfId="3834" xr:uid="{00000000-0005-0000-0000-0000800E0000}"/>
    <cellStyle name="Comma 22 5 17" xfId="6333" xr:uid="{00000000-0005-0000-0000-0000810E0000}"/>
    <cellStyle name="Comma 22 5 2" xfId="1266" xr:uid="{00000000-0005-0000-0000-0000820E0000}"/>
    <cellStyle name="Comma 22 5 2 2" xfId="3841" xr:uid="{00000000-0005-0000-0000-0000830E0000}"/>
    <cellStyle name="Comma 22 5 2 3" xfId="6340" xr:uid="{00000000-0005-0000-0000-0000840E0000}"/>
    <cellStyle name="Comma 22 5 3" xfId="1267" xr:uid="{00000000-0005-0000-0000-0000850E0000}"/>
    <cellStyle name="Comma 22 5 3 2" xfId="3842" xr:uid="{00000000-0005-0000-0000-0000860E0000}"/>
    <cellStyle name="Comma 22 5 3 3" xfId="6341" xr:uid="{00000000-0005-0000-0000-0000870E0000}"/>
    <cellStyle name="Comma 22 5 4" xfId="1268" xr:uid="{00000000-0005-0000-0000-0000880E0000}"/>
    <cellStyle name="Comma 22 5 4 2" xfId="3843" xr:uid="{00000000-0005-0000-0000-0000890E0000}"/>
    <cellStyle name="Comma 22 5 4 3" xfId="6342" xr:uid="{00000000-0005-0000-0000-00008A0E0000}"/>
    <cellStyle name="Comma 22 5 5" xfId="1269" xr:uid="{00000000-0005-0000-0000-00008B0E0000}"/>
    <cellStyle name="Comma 22 5 5 2" xfId="3844" xr:uid="{00000000-0005-0000-0000-00008C0E0000}"/>
    <cellStyle name="Comma 22 5 5 3" xfId="6343" xr:uid="{00000000-0005-0000-0000-00008D0E0000}"/>
    <cellStyle name="Comma 22 5 6" xfId="1270" xr:uid="{00000000-0005-0000-0000-00008E0E0000}"/>
    <cellStyle name="Comma 22 5 6 2" xfId="3845" xr:uid="{00000000-0005-0000-0000-00008F0E0000}"/>
    <cellStyle name="Comma 22 5 6 3" xfId="6344" xr:uid="{00000000-0005-0000-0000-0000900E0000}"/>
    <cellStyle name="Comma 22 5 7" xfId="1271" xr:uid="{00000000-0005-0000-0000-0000910E0000}"/>
    <cellStyle name="Comma 22 5 7 2" xfId="3846" xr:uid="{00000000-0005-0000-0000-0000920E0000}"/>
    <cellStyle name="Comma 22 5 7 3" xfId="6345" xr:uid="{00000000-0005-0000-0000-0000930E0000}"/>
    <cellStyle name="Comma 22 5 8" xfId="1272" xr:uid="{00000000-0005-0000-0000-0000940E0000}"/>
    <cellStyle name="Comma 22 5 8 2" xfId="3847" xr:uid="{00000000-0005-0000-0000-0000950E0000}"/>
    <cellStyle name="Comma 22 5 8 3" xfId="6346" xr:uid="{00000000-0005-0000-0000-0000960E0000}"/>
    <cellStyle name="Comma 22 5 9" xfId="1273" xr:uid="{00000000-0005-0000-0000-0000970E0000}"/>
    <cellStyle name="Comma 22 5 9 2" xfId="3848" xr:uid="{00000000-0005-0000-0000-0000980E0000}"/>
    <cellStyle name="Comma 22 5 9 3" xfId="6347" xr:uid="{00000000-0005-0000-0000-0000990E0000}"/>
    <cellStyle name="Comma 22 6" xfId="1274" xr:uid="{00000000-0005-0000-0000-00009A0E0000}"/>
    <cellStyle name="Comma 22 6 10" xfId="1275" xr:uid="{00000000-0005-0000-0000-00009B0E0000}"/>
    <cellStyle name="Comma 22 6 10 2" xfId="3850" xr:uid="{00000000-0005-0000-0000-00009C0E0000}"/>
    <cellStyle name="Comma 22 6 10 3" xfId="6349" xr:uid="{00000000-0005-0000-0000-00009D0E0000}"/>
    <cellStyle name="Comma 22 6 11" xfId="1276" xr:uid="{00000000-0005-0000-0000-00009E0E0000}"/>
    <cellStyle name="Comma 22 6 11 2" xfId="3851" xr:uid="{00000000-0005-0000-0000-00009F0E0000}"/>
    <cellStyle name="Comma 22 6 11 3" xfId="6350" xr:uid="{00000000-0005-0000-0000-0000A00E0000}"/>
    <cellStyle name="Comma 22 6 12" xfId="1277" xr:uid="{00000000-0005-0000-0000-0000A10E0000}"/>
    <cellStyle name="Comma 22 6 12 2" xfId="3852" xr:uid="{00000000-0005-0000-0000-0000A20E0000}"/>
    <cellStyle name="Comma 22 6 12 3" xfId="6351" xr:uid="{00000000-0005-0000-0000-0000A30E0000}"/>
    <cellStyle name="Comma 22 6 13" xfId="1278" xr:uid="{00000000-0005-0000-0000-0000A40E0000}"/>
    <cellStyle name="Comma 22 6 13 2" xfId="3853" xr:uid="{00000000-0005-0000-0000-0000A50E0000}"/>
    <cellStyle name="Comma 22 6 13 3" xfId="6352" xr:uid="{00000000-0005-0000-0000-0000A60E0000}"/>
    <cellStyle name="Comma 22 6 14" xfId="1279" xr:uid="{00000000-0005-0000-0000-0000A70E0000}"/>
    <cellStyle name="Comma 22 6 14 2" xfId="3854" xr:uid="{00000000-0005-0000-0000-0000A80E0000}"/>
    <cellStyle name="Comma 22 6 14 3" xfId="6353" xr:uid="{00000000-0005-0000-0000-0000A90E0000}"/>
    <cellStyle name="Comma 22 6 15" xfId="1280" xr:uid="{00000000-0005-0000-0000-0000AA0E0000}"/>
    <cellStyle name="Comma 22 6 15 2" xfId="3855" xr:uid="{00000000-0005-0000-0000-0000AB0E0000}"/>
    <cellStyle name="Comma 22 6 15 3" xfId="6354" xr:uid="{00000000-0005-0000-0000-0000AC0E0000}"/>
    <cellStyle name="Comma 22 6 16" xfId="3849" xr:uid="{00000000-0005-0000-0000-0000AD0E0000}"/>
    <cellStyle name="Comma 22 6 17" xfId="6348" xr:uid="{00000000-0005-0000-0000-0000AE0E0000}"/>
    <cellStyle name="Comma 22 6 2" xfId="1281" xr:uid="{00000000-0005-0000-0000-0000AF0E0000}"/>
    <cellStyle name="Comma 22 6 2 2" xfId="3856" xr:uid="{00000000-0005-0000-0000-0000B00E0000}"/>
    <cellStyle name="Comma 22 6 2 3" xfId="6355" xr:uid="{00000000-0005-0000-0000-0000B10E0000}"/>
    <cellStyle name="Comma 22 6 3" xfId="1282" xr:uid="{00000000-0005-0000-0000-0000B20E0000}"/>
    <cellStyle name="Comma 22 6 3 2" xfId="3857" xr:uid="{00000000-0005-0000-0000-0000B30E0000}"/>
    <cellStyle name="Comma 22 6 3 3" xfId="6356" xr:uid="{00000000-0005-0000-0000-0000B40E0000}"/>
    <cellStyle name="Comma 22 6 4" xfId="1283" xr:uid="{00000000-0005-0000-0000-0000B50E0000}"/>
    <cellStyle name="Comma 22 6 4 2" xfId="3858" xr:uid="{00000000-0005-0000-0000-0000B60E0000}"/>
    <cellStyle name="Comma 22 6 4 3" xfId="6357" xr:uid="{00000000-0005-0000-0000-0000B70E0000}"/>
    <cellStyle name="Comma 22 6 5" xfId="1284" xr:uid="{00000000-0005-0000-0000-0000B80E0000}"/>
    <cellStyle name="Comma 22 6 5 2" xfId="3859" xr:uid="{00000000-0005-0000-0000-0000B90E0000}"/>
    <cellStyle name="Comma 22 6 5 3" xfId="6358" xr:uid="{00000000-0005-0000-0000-0000BA0E0000}"/>
    <cellStyle name="Comma 22 6 6" xfId="1285" xr:uid="{00000000-0005-0000-0000-0000BB0E0000}"/>
    <cellStyle name="Comma 22 6 6 2" xfId="3860" xr:uid="{00000000-0005-0000-0000-0000BC0E0000}"/>
    <cellStyle name="Comma 22 6 6 3" xfId="6359" xr:uid="{00000000-0005-0000-0000-0000BD0E0000}"/>
    <cellStyle name="Comma 22 6 7" xfId="1286" xr:uid="{00000000-0005-0000-0000-0000BE0E0000}"/>
    <cellStyle name="Comma 22 6 7 2" xfId="3861" xr:uid="{00000000-0005-0000-0000-0000BF0E0000}"/>
    <cellStyle name="Comma 22 6 7 3" xfId="6360" xr:uid="{00000000-0005-0000-0000-0000C00E0000}"/>
    <cellStyle name="Comma 22 6 8" xfId="1287" xr:uid="{00000000-0005-0000-0000-0000C10E0000}"/>
    <cellStyle name="Comma 22 6 8 2" xfId="3862" xr:uid="{00000000-0005-0000-0000-0000C20E0000}"/>
    <cellStyle name="Comma 22 6 8 3" xfId="6361" xr:uid="{00000000-0005-0000-0000-0000C30E0000}"/>
    <cellStyle name="Comma 22 6 9" xfId="1288" xr:uid="{00000000-0005-0000-0000-0000C40E0000}"/>
    <cellStyle name="Comma 22 6 9 2" xfId="3863" xr:uid="{00000000-0005-0000-0000-0000C50E0000}"/>
    <cellStyle name="Comma 22 6 9 3" xfId="6362" xr:uid="{00000000-0005-0000-0000-0000C60E0000}"/>
    <cellStyle name="Comma 22 7" xfId="1289" xr:uid="{00000000-0005-0000-0000-0000C70E0000}"/>
    <cellStyle name="Comma 22 7 10" xfId="1290" xr:uid="{00000000-0005-0000-0000-0000C80E0000}"/>
    <cellStyle name="Comma 22 7 10 2" xfId="3865" xr:uid="{00000000-0005-0000-0000-0000C90E0000}"/>
    <cellStyle name="Comma 22 7 10 3" xfId="6364" xr:uid="{00000000-0005-0000-0000-0000CA0E0000}"/>
    <cellStyle name="Comma 22 7 11" xfId="1291" xr:uid="{00000000-0005-0000-0000-0000CB0E0000}"/>
    <cellStyle name="Comma 22 7 11 2" xfId="3866" xr:uid="{00000000-0005-0000-0000-0000CC0E0000}"/>
    <cellStyle name="Comma 22 7 11 3" xfId="6365" xr:uid="{00000000-0005-0000-0000-0000CD0E0000}"/>
    <cellStyle name="Comma 22 7 12" xfId="1292" xr:uid="{00000000-0005-0000-0000-0000CE0E0000}"/>
    <cellStyle name="Comma 22 7 12 2" xfId="3867" xr:uid="{00000000-0005-0000-0000-0000CF0E0000}"/>
    <cellStyle name="Comma 22 7 12 3" xfId="6366" xr:uid="{00000000-0005-0000-0000-0000D00E0000}"/>
    <cellStyle name="Comma 22 7 13" xfId="1293" xr:uid="{00000000-0005-0000-0000-0000D10E0000}"/>
    <cellStyle name="Comma 22 7 13 2" xfId="3868" xr:uid="{00000000-0005-0000-0000-0000D20E0000}"/>
    <cellStyle name="Comma 22 7 13 3" xfId="6367" xr:uid="{00000000-0005-0000-0000-0000D30E0000}"/>
    <cellStyle name="Comma 22 7 14" xfId="1294" xr:uid="{00000000-0005-0000-0000-0000D40E0000}"/>
    <cellStyle name="Comma 22 7 14 2" xfId="3869" xr:uid="{00000000-0005-0000-0000-0000D50E0000}"/>
    <cellStyle name="Comma 22 7 14 3" xfId="6368" xr:uid="{00000000-0005-0000-0000-0000D60E0000}"/>
    <cellStyle name="Comma 22 7 15" xfId="1295" xr:uid="{00000000-0005-0000-0000-0000D70E0000}"/>
    <cellStyle name="Comma 22 7 15 2" xfId="3870" xr:uid="{00000000-0005-0000-0000-0000D80E0000}"/>
    <cellStyle name="Comma 22 7 15 3" xfId="6369" xr:uid="{00000000-0005-0000-0000-0000D90E0000}"/>
    <cellStyle name="Comma 22 7 16" xfId="3864" xr:uid="{00000000-0005-0000-0000-0000DA0E0000}"/>
    <cellStyle name="Comma 22 7 17" xfId="6363" xr:uid="{00000000-0005-0000-0000-0000DB0E0000}"/>
    <cellStyle name="Comma 22 7 2" xfId="1296" xr:uid="{00000000-0005-0000-0000-0000DC0E0000}"/>
    <cellStyle name="Comma 22 7 2 2" xfId="3871" xr:uid="{00000000-0005-0000-0000-0000DD0E0000}"/>
    <cellStyle name="Comma 22 7 2 3" xfId="6370" xr:uid="{00000000-0005-0000-0000-0000DE0E0000}"/>
    <cellStyle name="Comma 22 7 3" xfId="1297" xr:uid="{00000000-0005-0000-0000-0000DF0E0000}"/>
    <cellStyle name="Comma 22 7 3 2" xfId="3872" xr:uid="{00000000-0005-0000-0000-0000E00E0000}"/>
    <cellStyle name="Comma 22 7 3 3" xfId="6371" xr:uid="{00000000-0005-0000-0000-0000E10E0000}"/>
    <cellStyle name="Comma 22 7 4" xfId="1298" xr:uid="{00000000-0005-0000-0000-0000E20E0000}"/>
    <cellStyle name="Comma 22 7 4 2" xfId="3873" xr:uid="{00000000-0005-0000-0000-0000E30E0000}"/>
    <cellStyle name="Comma 22 7 4 3" xfId="6372" xr:uid="{00000000-0005-0000-0000-0000E40E0000}"/>
    <cellStyle name="Comma 22 7 5" xfId="1299" xr:uid="{00000000-0005-0000-0000-0000E50E0000}"/>
    <cellStyle name="Comma 22 7 5 2" xfId="3874" xr:uid="{00000000-0005-0000-0000-0000E60E0000}"/>
    <cellStyle name="Comma 22 7 5 3" xfId="6373" xr:uid="{00000000-0005-0000-0000-0000E70E0000}"/>
    <cellStyle name="Comma 22 7 6" xfId="1300" xr:uid="{00000000-0005-0000-0000-0000E80E0000}"/>
    <cellStyle name="Comma 22 7 6 2" xfId="3875" xr:uid="{00000000-0005-0000-0000-0000E90E0000}"/>
    <cellStyle name="Comma 22 7 6 3" xfId="6374" xr:uid="{00000000-0005-0000-0000-0000EA0E0000}"/>
    <cellStyle name="Comma 22 7 7" xfId="1301" xr:uid="{00000000-0005-0000-0000-0000EB0E0000}"/>
    <cellStyle name="Comma 22 7 7 2" xfId="3876" xr:uid="{00000000-0005-0000-0000-0000EC0E0000}"/>
    <cellStyle name="Comma 22 7 7 3" xfId="6375" xr:uid="{00000000-0005-0000-0000-0000ED0E0000}"/>
    <cellStyle name="Comma 22 7 8" xfId="1302" xr:uid="{00000000-0005-0000-0000-0000EE0E0000}"/>
    <cellStyle name="Comma 22 7 8 2" xfId="3877" xr:uid="{00000000-0005-0000-0000-0000EF0E0000}"/>
    <cellStyle name="Comma 22 7 8 3" xfId="6376" xr:uid="{00000000-0005-0000-0000-0000F00E0000}"/>
    <cellStyle name="Comma 22 7 9" xfId="1303" xr:uid="{00000000-0005-0000-0000-0000F10E0000}"/>
    <cellStyle name="Comma 22 7 9 2" xfId="3878" xr:uid="{00000000-0005-0000-0000-0000F20E0000}"/>
    <cellStyle name="Comma 22 7 9 3" xfId="6377" xr:uid="{00000000-0005-0000-0000-0000F30E0000}"/>
    <cellStyle name="Comma 22 8" xfId="1304" xr:uid="{00000000-0005-0000-0000-0000F40E0000}"/>
    <cellStyle name="Comma 22 8 10" xfId="1305" xr:uid="{00000000-0005-0000-0000-0000F50E0000}"/>
    <cellStyle name="Comma 22 8 10 2" xfId="3880" xr:uid="{00000000-0005-0000-0000-0000F60E0000}"/>
    <cellStyle name="Comma 22 8 10 3" xfId="6379" xr:uid="{00000000-0005-0000-0000-0000F70E0000}"/>
    <cellStyle name="Comma 22 8 11" xfId="1306" xr:uid="{00000000-0005-0000-0000-0000F80E0000}"/>
    <cellStyle name="Comma 22 8 11 2" xfId="3881" xr:uid="{00000000-0005-0000-0000-0000F90E0000}"/>
    <cellStyle name="Comma 22 8 11 3" xfId="6380" xr:uid="{00000000-0005-0000-0000-0000FA0E0000}"/>
    <cellStyle name="Comma 22 8 12" xfId="1307" xr:uid="{00000000-0005-0000-0000-0000FB0E0000}"/>
    <cellStyle name="Comma 22 8 12 2" xfId="3882" xr:uid="{00000000-0005-0000-0000-0000FC0E0000}"/>
    <cellStyle name="Comma 22 8 12 3" xfId="6381" xr:uid="{00000000-0005-0000-0000-0000FD0E0000}"/>
    <cellStyle name="Comma 22 8 13" xfId="1308" xr:uid="{00000000-0005-0000-0000-0000FE0E0000}"/>
    <cellStyle name="Comma 22 8 13 2" xfId="3883" xr:uid="{00000000-0005-0000-0000-0000FF0E0000}"/>
    <cellStyle name="Comma 22 8 13 3" xfId="6382" xr:uid="{00000000-0005-0000-0000-0000000F0000}"/>
    <cellStyle name="Comma 22 8 14" xfId="1309" xr:uid="{00000000-0005-0000-0000-0000010F0000}"/>
    <cellStyle name="Comma 22 8 14 2" xfId="3884" xr:uid="{00000000-0005-0000-0000-0000020F0000}"/>
    <cellStyle name="Comma 22 8 14 3" xfId="6383" xr:uid="{00000000-0005-0000-0000-0000030F0000}"/>
    <cellStyle name="Comma 22 8 15" xfId="1310" xr:uid="{00000000-0005-0000-0000-0000040F0000}"/>
    <cellStyle name="Comma 22 8 15 2" xfId="3885" xr:uid="{00000000-0005-0000-0000-0000050F0000}"/>
    <cellStyle name="Comma 22 8 15 3" xfId="6384" xr:uid="{00000000-0005-0000-0000-0000060F0000}"/>
    <cellStyle name="Comma 22 8 16" xfId="3879" xr:uid="{00000000-0005-0000-0000-0000070F0000}"/>
    <cellStyle name="Comma 22 8 17" xfId="6378" xr:uid="{00000000-0005-0000-0000-0000080F0000}"/>
    <cellStyle name="Comma 22 8 2" xfId="1311" xr:uid="{00000000-0005-0000-0000-0000090F0000}"/>
    <cellStyle name="Comma 22 8 2 2" xfId="3886" xr:uid="{00000000-0005-0000-0000-00000A0F0000}"/>
    <cellStyle name="Comma 22 8 2 3" xfId="6385" xr:uid="{00000000-0005-0000-0000-00000B0F0000}"/>
    <cellStyle name="Comma 22 8 3" xfId="1312" xr:uid="{00000000-0005-0000-0000-00000C0F0000}"/>
    <cellStyle name="Comma 22 8 3 2" xfId="3887" xr:uid="{00000000-0005-0000-0000-00000D0F0000}"/>
    <cellStyle name="Comma 22 8 3 3" xfId="6386" xr:uid="{00000000-0005-0000-0000-00000E0F0000}"/>
    <cellStyle name="Comma 22 8 4" xfId="1313" xr:uid="{00000000-0005-0000-0000-00000F0F0000}"/>
    <cellStyle name="Comma 22 8 4 2" xfId="3888" xr:uid="{00000000-0005-0000-0000-0000100F0000}"/>
    <cellStyle name="Comma 22 8 4 3" xfId="6387" xr:uid="{00000000-0005-0000-0000-0000110F0000}"/>
    <cellStyle name="Comma 22 8 5" xfId="1314" xr:uid="{00000000-0005-0000-0000-0000120F0000}"/>
    <cellStyle name="Comma 22 8 5 2" xfId="3889" xr:uid="{00000000-0005-0000-0000-0000130F0000}"/>
    <cellStyle name="Comma 22 8 5 3" xfId="6388" xr:uid="{00000000-0005-0000-0000-0000140F0000}"/>
    <cellStyle name="Comma 22 8 6" xfId="1315" xr:uid="{00000000-0005-0000-0000-0000150F0000}"/>
    <cellStyle name="Comma 22 8 6 2" xfId="3890" xr:uid="{00000000-0005-0000-0000-0000160F0000}"/>
    <cellStyle name="Comma 22 8 6 3" xfId="6389" xr:uid="{00000000-0005-0000-0000-0000170F0000}"/>
    <cellStyle name="Comma 22 8 7" xfId="1316" xr:uid="{00000000-0005-0000-0000-0000180F0000}"/>
    <cellStyle name="Comma 22 8 7 2" xfId="3891" xr:uid="{00000000-0005-0000-0000-0000190F0000}"/>
    <cellStyle name="Comma 22 8 7 3" xfId="6390" xr:uid="{00000000-0005-0000-0000-00001A0F0000}"/>
    <cellStyle name="Comma 22 8 8" xfId="1317" xr:uid="{00000000-0005-0000-0000-00001B0F0000}"/>
    <cellStyle name="Comma 22 8 8 2" xfId="3892" xr:uid="{00000000-0005-0000-0000-00001C0F0000}"/>
    <cellStyle name="Comma 22 8 8 3" xfId="6391" xr:uid="{00000000-0005-0000-0000-00001D0F0000}"/>
    <cellStyle name="Comma 22 8 9" xfId="1318" xr:uid="{00000000-0005-0000-0000-00001E0F0000}"/>
    <cellStyle name="Comma 22 8 9 2" xfId="3893" xr:uid="{00000000-0005-0000-0000-00001F0F0000}"/>
    <cellStyle name="Comma 22 8 9 3" xfId="6392" xr:uid="{00000000-0005-0000-0000-0000200F0000}"/>
    <cellStyle name="Comma 22 9" xfId="1319" xr:uid="{00000000-0005-0000-0000-0000210F0000}"/>
    <cellStyle name="Comma 22 9 10" xfId="1320" xr:uid="{00000000-0005-0000-0000-0000220F0000}"/>
    <cellStyle name="Comma 22 9 10 2" xfId="3895" xr:uid="{00000000-0005-0000-0000-0000230F0000}"/>
    <cellStyle name="Comma 22 9 10 3" xfId="6394" xr:uid="{00000000-0005-0000-0000-0000240F0000}"/>
    <cellStyle name="Comma 22 9 11" xfId="1321" xr:uid="{00000000-0005-0000-0000-0000250F0000}"/>
    <cellStyle name="Comma 22 9 11 2" xfId="3896" xr:uid="{00000000-0005-0000-0000-0000260F0000}"/>
    <cellStyle name="Comma 22 9 11 3" xfId="6395" xr:uid="{00000000-0005-0000-0000-0000270F0000}"/>
    <cellStyle name="Comma 22 9 12" xfId="1322" xr:uid="{00000000-0005-0000-0000-0000280F0000}"/>
    <cellStyle name="Comma 22 9 12 2" xfId="3897" xr:uid="{00000000-0005-0000-0000-0000290F0000}"/>
    <cellStyle name="Comma 22 9 12 3" xfId="6396" xr:uid="{00000000-0005-0000-0000-00002A0F0000}"/>
    <cellStyle name="Comma 22 9 13" xfId="1323" xr:uid="{00000000-0005-0000-0000-00002B0F0000}"/>
    <cellStyle name="Comma 22 9 13 2" xfId="3898" xr:uid="{00000000-0005-0000-0000-00002C0F0000}"/>
    <cellStyle name="Comma 22 9 13 3" xfId="6397" xr:uid="{00000000-0005-0000-0000-00002D0F0000}"/>
    <cellStyle name="Comma 22 9 14" xfId="1324" xr:uid="{00000000-0005-0000-0000-00002E0F0000}"/>
    <cellStyle name="Comma 22 9 14 2" xfId="3899" xr:uid="{00000000-0005-0000-0000-00002F0F0000}"/>
    <cellStyle name="Comma 22 9 14 3" xfId="6398" xr:uid="{00000000-0005-0000-0000-0000300F0000}"/>
    <cellStyle name="Comma 22 9 15" xfId="1325" xr:uid="{00000000-0005-0000-0000-0000310F0000}"/>
    <cellStyle name="Comma 22 9 15 2" xfId="3900" xr:uid="{00000000-0005-0000-0000-0000320F0000}"/>
    <cellStyle name="Comma 22 9 15 3" xfId="6399" xr:uid="{00000000-0005-0000-0000-0000330F0000}"/>
    <cellStyle name="Comma 22 9 16" xfId="3894" xr:uid="{00000000-0005-0000-0000-0000340F0000}"/>
    <cellStyle name="Comma 22 9 17" xfId="6393" xr:uid="{00000000-0005-0000-0000-0000350F0000}"/>
    <cellStyle name="Comma 22 9 2" xfId="1326" xr:uid="{00000000-0005-0000-0000-0000360F0000}"/>
    <cellStyle name="Comma 22 9 2 2" xfId="3901" xr:uid="{00000000-0005-0000-0000-0000370F0000}"/>
    <cellStyle name="Comma 22 9 2 3" xfId="6400" xr:uid="{00000000-0005-0000-0000-0000380F0000}"/>
    <cellStyle name="Comma 22 9 3" xfId="1327" xr:uid="{00000000-0005-0000-0000-0000390F0000}"/>
    <cellStyle name="Comma 22 9 3 2" xfId="3902" xr:uid="{00000000-0005-0000-0000-00003A0F0000}"/>
    <cellStyle name="Comma 22 9 3 3" xfId="6401" xr:uid="{00000000-0005-0000-0000-00003B0F0000}"/>
    <cellStyle name="Comma 22 9 4" xfId="1328" xr:uid="{00000000-0005-0000-0000-00003C0F0000}"/>
    <cellStyle name="Comma 22 9 4 2" xfId="3903" xr:uid="{00000000-0005-0000-0000-00003D0F0000}"/>
    <cellStyle name="Comma 22 9 4 3" xfId="6402" xr:uid="{00000000-0005-0000-0000-00003E0F0000}"/>
    <cellStyle name="Comma 22 9 5" xfId="1329" xr:uid="{00000000-0005-0000-0000-00003F0F0000}"/>
    <cellStyle name="Comma 22 9 5 2" xfId="3904" xr:uid="{00000000-0005-0000-0000-0000400F0000}"/>
    <cellStyle name="Comma 22 9 5 3" xfId="6403" xr:uid="{00000000-0005-0000-0000-0000410F0000}"/>
    <cellStyle name="Comma 22 9 6" xfId="1330" xr:uid="{00000000-0005-0000-0000-0000420F0000}"/>
    <cellStyle name="Comma 22 9 6 2" xfId="3905" xr:uid="{00000000-0005-0000-0000-0000430F0000}"/>
    <cellStyle name="Comma 22 9 6 3" xfId="6404" xr:uid="{00000000-0005-0000-0000-0000440F0000}"/>
    <cellStyle name="Comma 22 9 7" xfId="1331" xr:uid="{00000000-0005-0000-0000-0000450F0000}"/>
    <cellStyle name="Comma 22 9 7 2" xfId="3906" xr:uid="{00000000-0005-0000-0000-0000460F0000}"/>
    <cellStyle name="Comma 22 9 7 3" xfId="6405" xr:uid="{00000000-0005-0000-0000-0000470F0000}"/>
    <cellStyle name="Comma 22 9 8" xfId="1332" xr:uid="{00000000-0005-0000-0000-0000480F0000}"/>
    <cellStyle name="Comma 22 9 8 2" xfId="3907" xr:uid="{00000000-0005-0000-0000-0000490F0000}"/>
    <cellStyle name="Comma 22 9 8 3" xfId="6406" xr:uid="{00000000-0005-0000-0000-00004A0F0000}"/>
    <cellStyle name="Comma 22 9 9" xfId="1333" xr:uid="{00000000-0005-0000-0000-00004B0F0000}"/>
    <cellStyle name="Comma 22 9 9 2" xfId="3908" xr:uid="{00000000-0005-0000-0000-00004C0F0000}"/>
    <cellStyle name="Comma 22 9 9 3" xfId="6407" xr:uid="{00000000-0005-0000-0000-00004D0F0000}"/>
    <cellStyle name="Comma 23" xfId="1334" xr:uid="{00000000-0005-0000-0000-00004E0F0000}"/>
    <cellStyle name="Comma 23 10" xfId="1335" xr:uid="{00000000-0005-0000-0000-00004F0F0000}"/>
    <cellStyle name="Comma 23 10 10" xfId="1336" xr:uid="{00000000-0005-0000-0000-0000500F0000}"/>
    <cellStyle name="Comma 23 10 10 2" xfId="3911" xr:uid="{00000000-0005-0000-0000-0000510F0000}"/>
    <cellStyle name="Comma 23 10 10 3" xfId="6410" xr:uid="{00000000-0005-0000-0000-0000520F0000}"/>
    <cellStyle name="Comma 23 10 11" xfId="1337" xr:uid="{00000000-0005-0000-0000-0000530F0000}"/>
    <cellStyle name="Comma 23 10 11 2" xfId="3912" xr:uid="{00000000-0005-0000-0000-0000540F0000}"/>
    <cellStyle name="Comma 23 10 11 3" xfId="6411" xr:uid="{00000000-0005-0000-0000-0000550F0000}"/>
    <cellStyle name="Comma 23 10 12" xfId="1338" xr:uid="{00000000-0005-0000-0000-0000560F0000}"/>
    <cellStyle name="Comma 23 10 12 2" xfId="3913" xr:uid="{00000000-0005-0000-0000-0000570F0000}"/>
    <cellStyle name="Comma 23 10 12 3" xfId="6412" xr:uid="{00000000-0005-0000-0000-0000580F0000}"/>
    <cellStyle name="Comma 23 10 13" xfId="1339" xr:uid="{00000000-0005-0000-0000-0000590F0000}"/>
    <cellStyle name="Comma 23 10 13 2" xfId="3914" xr:uid="{00000000-0005-0000-0000-00005A0F0000}"/>
    <cellStyle name="Comma 23 10 13 3" xfId="6413" xr:uid="{00000000-0005-0000-0000-00005B0F0000}"/>
    <cellStyle name="Comma 23 10 14" xfId="1340" xr:uid="{00000000-0005-0000-0000-00005C0F0000}"/>
    <cellStyle name="Comma 23 10 14 2" xfId="3915" xr:uid="{00000000-0005-0000-0000-00005D0F0000}"/>
    <cellStyle name="Comma 23 10 14 3" xfId="6414" xr:uid="{00000000-0005-0000-0000-00005E0F0000}"/>
    <cellStyle name="Comma 23 10 15" xfId="1341" xr:uid="{00000000-0005-0000-0000-00005F0F0000}"/>
    <cellStyle name="Comma 23 10 15 2" xfId="3916" xr:uid="{00000000-0005-0000-0000-0000600F0000}"/>
    <cellStyle name="Comma 23 10 15 3" xfId="6415" xr:uid="{00000000-0005-0000-0000-0000610F0000}"/>
    <cellStyle name="Comma 23 10 16" xfId="3910" xr:uid="{00000000-0005-0000-0000-0000620F0000}"/>
    <cellStyle name="Comma 23 10 17" xfId="6409" xr:uid="{00000000-0005-0000-0000-0000630F0000}"/>
    <cellStyle name="Comma 23 10 2" xfId="1342" xr:uid="{00000000-0005-0000-0000-0000640F0000}"/>
    <cellStyle name="Comma 23 10 2 2" xfId="3917" xr:uid="{00000000-0005-0000-0000-0000650F0000}"/>
    <cellStyle name="Comma 23 10 2 3" xfId="6416" xr:uid="{00000000-0005-0000-0000-0000660F0000}"/>
    <cellStyle name="Comma 23 10 3" xfId="1343" xr:uid="{00000000-0005-0000-0000-0000670F0000}"/>
    <cellStyle name="Comma 23 10 3 2" xfId="3918" xr:uid="{00000000-0005-0000-0000-0000680F0000}"/>
    <cellStyle name="Comma 23 10 3 3" xfId="6417" xr:uid="{00000000-0005-0000-0000-0000690F0000}"/>
    <cellStyle name="Comma 23 10 4" xfId="1344" xr:uid="{00000000-0005-0000-0000-00006A0F0000}"/>
    <cellStyle name="Comma 23 10 4 2" xfId="3919" xr:uid="{00000000-0005-0000-0000-00006B0F0000}"/>
    <cellStyle name="Comma 23 10 4 3" xfId="6418" xr:uid="{00000000-0005-0000-0000-00006C0F0000}"/>
    <cellStyle name="Comma 23 10 5" xfId="1345" xr:uid="{00000000-0005-0000-0000-00006D0F0000}"/>
    <cellStyle name="Comma 23 10 5 2" xfId="3920" xr:uid="{00000000-0005-0000-0000-00006E0F0000}"/>
    <cellStyle name="Comma 23 10 5 3" xfId="6419" xr:uid="{00000000-0005-0000-0000-00006F0F0000}"/>
    <cellStyle name="Comma 23 10 6" xfId="1346" xr:uid="{00000000-0005-0000-0000-0000700F0000}"/>
    <cellStyle name="Comma 23 10 6 2" xfId="3921" xr:uid="{00000000-0005-0000-0000-0000710F0000}"/>
    <cellStyle name="Comma 23 10 6 3" xfId="6420" xr:uid="{00000000-0005-0000-0000-0000720F0000}"/>
    <cellStyle name="Comma 23 10 7" xfId="1347" xr:uid="{00000000-0005-0000-0000-0000730F0000}"/>
    <cellStyle name="Comma 23 10 7 2" xfId="3922" xr:uid="{00000000-0005-0000-0000-0000740F0000}"/>
    <cellStyle name="Comma 23 10 7 3" xfId="6421" xr:uid="{00000000-0005-0000-0000-0000750F0000}"/>
    <cellStyle name="Comma 23 10 8" xfId="1348" xr:uid="{00000000-0005-0000-0000-0000760F0000}"/>
    <cellStyle name="Comma 23 10 8 2" xfId="3923" xr:uid="{00000000-0005-0000-0000-0000770F0000}"/>
    <cellStyle name="Comma 23 10 8 3" xfId="6422" xr:uid="{00000000-0005-0000-0000-0000780F0000}"/>
    <cellStyle name="Comma 23 10 9" xfId="1349" xr:uid="{00000000-0005-0000-0000-0000790F0000}"/>
    <cellStyle name="Comma 23 10 9 2" xfId="3924" xr:uid="{00000000-0005-0000-0000-00007A0F0000}"/>
    <cellStyle name="Comma 23 10 9 3" xfId="6423" xr:uid="{00000000-0005-0000-0000-00007B0F0000}"/>
    <cellStyle name="Comma 23 11" xfId="1350" xr:uid="{00000000-0005-0000-0000-00007C0F0000}"/>
    <cellStyle name="Comma 23 11 10" xfId="1351" xr:uid="{00000000-0005-0000-0000-00007D0F0000}"/>
    <cellStyle name="Comma 23 11 10 2" xfId="3926" xr:uid="{00000000-0005-0000-0000-00007E0F0000}"/>
    <cellStyle name="Comma 23 11 10 3" xfId="6425" xr:uid="{00000000-0005-0000-0000-00007F0F0000}"/>
    <cellStyle name="Comma 23 11 11" xfId="1352" xr:uid="{00000000-0005-0000-0000-0000800F0000}"/>
    <cellStyle name="Comma 23 11 11 2" xfId="3927" xr:uid="{00000000-0005-0000-0000-0000810F0000}"/>
    <cellStyle name="Comma 23 11 11 3" xfId="6426" xr:uid="{00000000-0005-0000-0000-0000820F0000}"/>
    <cellStyle name="Comma 23 11 12" xfId="1353" xr:uid="{00000000-0005-0000-0000-0000830F0000}"/>
    <cellStyle name="Comma 23 11 12 2" xfId="3928" xr:uid="{00000000-0005-0000-0000-0000840F0000}"/>
    <cellStyle name="Comma 23 11 12 3" xfId="6427" xr:uid="{00000000-0005-0000-0000-0000850F0000}"/>
    <cellStyle name="Comma 23 11 13" xfId="1354" xr:uid="{00000000-0005-0000-0000-0000860F0000}"/>
    <cellStyle name="Comma 23 11 13 2" xfId="3929" xr:uid="{00000000-0005-0000-0000-0000870F0000}"/>
    <cellStyle name="Comma 23 11 13 3" xfId="6428" xr:uid="{00000000-0005-0000-0000-0000880F0000}"/>
    <cellStyle name="Comma 23 11 14" xfId="1355" xr:uid="{00000000-0005-0000-0000-0000890F0000}"/>
    <cellStyle name="Comma 23 11 14 2" xfId="3930" xr:uid="{00000000-0005-0000-0000-00008A0F0000}"/>
    <cellStyle name="Comma 23 11 14 3" xfId="6429" xr:uid="{00000000-0005-0000-0000-00008B0F0000}"/>
    <cellStyle name="Comma 23 11 15" xfId="1356" xr:uid="{00000000-0005-0000-0000-00008C0F0000}"/>
    <cellStyle name="Comma 23 11 15 2" xfId="3931" xr:uid="{00000000-0005-0000-0000-00008D0F0000}"/>
    <cellStyle name="Comma 23 11 15 3" xfId="6430" xr:uid="{00000000-0005-0000-0000-00008E0F0000}"/>
    <cellStyle name="Comma 23 11 16" xfId="3925" xr:uid="{00000000-0005-0000-0000-00008F0F0000}"/>
    <cellStyle name="Comma 23 11 17" xfId="6424" xr:uid="{00000000-0005-0000-0000-0000900F0000}"/>
    <cellStyle name="Comma 23 11 2" xfId="1357" xr:uid="{00000000-0005-0000-0000-0000910F0000}"/>
    <cellStyle name="Comma 23 11 2 2" xfId="3932" xr:uid="{00000000-0005-0000-0000-0000920F0000}"/>
    <cellStyle name="Comma 23 11 2 3" xfId="6431" xr:uid="{00000000-0005-0000-0000-0000930F0000}"/>
    <cellStyle name="Comma 23 11 3" xfId="1358" xr:uid="{00000000-0005-0000-0000-0000940F0000}"/>
    <cellStyle name="Comma 23 11 3 2" xfId="3933" xr:uid="{00000000-0005-0000-0000-0000950F0000}"/>
    <cellStyle name="Comma 23 11 3 3" xfId="6432" xr:uid="{00000000-0005-0000-0000-0000960F0000}"/>
    <cellStyle name="Comma 23 11 4" xfId="1359" xr:uid="{00000000-0005-0000-0000-0000970F0000}"/>
    <cellStyle name="Comma 23 11 4 2" xfId="3934" xr:uid="{00000000-0005-0000-0000-0000980F0000}"/>
    <cellStyle name="Comma 23 11 4 3" xfId="6433" xr:uid="{00000000-0005-0000-0000-0000990F0000}"/>
    <cellStyle name="Comma 23 11 5" xfId="1360" xr:uid="{00000000-0005-0000-0000-00009A0F0000}"/>
    <cellStyle name="Comma 23 11 5 2" xfId="3935" xr:uid="{00000000-0005-0000-0000-00009B0F0000}"/>
    <cellStyle name="Comma 23 11 5 3" xfId="6434" xr:uid="{00000000-0005-0000-0000-00009C0F0000}"/>
    <cellStyle name="Comma 23 11 6" xfId="1361" xr:uid="{00000000-0005-0000-0000-00009D0F0000}"/>
    <cellStyle name="Comma 23 11 6 2" xfId="3936" xr:uid="{00000000-0005-0000-0000-00009E0F0000}"/>
    <cellStyle name="Comma 23 11 6 3" xfId="6435" xr:uid="{00000000-0005-0000-0000-00009F0F0000}"/>
    <cellStyle name="Comma 23 11 7" xfId="1362" xr:uid="{00000000-0005-0000-0000-0000A00F0000}"/>
    <cellStyle name="Comma 23 11 7 2" xfId="3937" xr:uid="{00000000-0005-0000-0000-0000A10F0000}"/>
    <cellStyle name="Comma 23 11 7 3" xfId="6436" xr:uid="{00000000-0005-0000-0000-0000A20F0000}"/>
    <cellStyle name="Comma 23 11 8" xfId="1363" xr:uid="{00000000-0005-0000-0000-0000A30F0000}"/>
    <cellStyle name="Comma 23 11 8 2" xfId="3938" xr:uid="{00000000-0005-0000-0000-0000A40F0000}"/>
    <cellStyle name="Comma 23 11 8 3" xfId="6437" xr:uid="{00000000-0005-0000-0000-0000A50F0000}"/>
    <cellStyle name="Comma 23 11 9" xfId="1364" xr:uid="{00000000-0005-0000-0000-0000A60F0000}"/>
    <cellStyle name="Comma 23 11 9 2" xfId="3939" xr:uid="{00000000-0005-0000-0000-0000A70F0000}"/>
    <cellStyle name="Comma 23 11 9 3" xfId="6438" xr:uid="{00000000-0005-0000-0000-0000A80F0000}"/>
    <cellStyle name="Comma 23 12" xfId="1365" xr:uid="{00000000-0005-0000-0000-0000A90F0000}"/>
    <cellStyle name="Comma 23 12 10" xfId="1366" xr:uid="{00000000-0005-0000-0000-0000AA0F0000}"/>
    <cellStyle name="Comma 23 12 10 2" xfId="3941" xr:uid="{00000000-0005-0000-0000-0000AB0F0000}"/>
    <cellStyle name="Comma 23 12 10 3" xfId="6440" xr:uid="{00000000-0005-0000-0000-0000AC0F0000}"/>
    <cellStyle name="Comma 23 12 11" xfId="1367" xr:uid="{00000000-0005-0000-0000-0000AD0F0000}"/>
    <cellStyle name="Comma 23 12 11 2" xfId="3942" xr:uid="{00000000-0005-0000-0000-0000AE0F0000}"/>
    <cellStyle name="Comma 23 12 11 3" xfId="6441" xr:uid="{00000000-0005-0000-0000-0000AF0F0000}"/>
    <cellStyle name="Comma 23 12 12" xfId="1368" xr:uid="{00000000-0005-0000-0000-0000B00F0000}"/>
    <cellStyle name="Comma 23 12 12 2" xfId="3943" xr:uid="{00000000-0005-0000-0000-0000B10F0000}"/>
    <cellStyle name="Comma 23 12 12 3" xfId="6442" xr:uid="{00000000-0005-0000-0000-0000B20F0000}"/>
    <cellStyle name="Comma 23 12 13" xfId="1369" xr:uid="{00000000-0005-0000-0000-0000B30F0000}"/>
    <cellStyle name="Comma 23 12 13 2" xfId="3944" xr:uid="{00000000-0005-0000-0000-0000B40F0000}"/>
    <cellStyle name="Comma 23 12 13 3" xfId="6443" xr:uid="{00000000-0005-0000-0000-0000B50F0000}"/>
    <cellStyle name="Comma 23 12 14" xfId="1370" xr:uid="{00000000-0005-0000-0000-0000B60F0000}"/>
    <cellStyle name="Comma 23 12 14 2" xfId="3945" xr:uid="{00000000-0005-0000-0000-0000B70F0000}"/>
    <cellStyle name="Comma 23 12 14 3" xfId="6444" xr:uid="{00000000-0005-0000-0000-0000B80F0000}"/>
    <cellStyle name="Comma 23 12 15" xfId="1371" xr:uid="{00000000-0005-0000-0000-0000B90F0000}"/>
    <cellStyle name="Comma 23 12 15 2" xfId="3946" xr:uid="{00000000-0005-0000-0000-0000BA0F0000}"/>
    <cellStyle name="Comma 23 12 15 3" xfId="6445" xr:uid="{00000000-0005-0000-0000-0000BB0F0000}"/>
    <cellStyle name="Comma 23 12 16" xfId="3940" xr:uid="{00000000-0005-0000-0000-0000BC0F0000}"/>
    <cellStyle name="Comma 23 12 17" xfId="6439" xr:uid="{00000000-0005-0000-0000-0000BD0F0000}"/>
    <cellStyle name="Comma 23 12 2" xfId="1372" xr:uid="{00000000-0005-0000-0000-0000BE0F0000}"/>
    <cellStyle name="Comma 23 12 2 2" xfId="3947" xr:uid="{00000000-0005-0000-0000-0000BF0F0000}"/>
    <cellStyle name="Comma 23 12 2 3" xfId="6446" xr:uid="{00000000-0005-0000-0000-0000C00F0000}"/>
    <cellStyle name="Comma 23 12 3" xfId="1373" xr:uid="{00000000-0005-0000-0000-0000C10F0000}"/>
    <cellStyle name="Comma 23 12 3 2" xfId="3948" xr:uid="{00000000-0005-0000-0000-0000C20F0000}"/>
    <cellStyle name="Comma 23 12 3 3" xfId="6447" xr:uid="{00000000-0005-0000-0000-0000C30F0000}"/>
    <cellStyle name="Comma 23 12 4" xfId="1374" xr:uid="{00000000-0005-0000-0000-0000C40F0000}"/>
    <cellStyle name="Comma 23 12 4 2" xfId="3949" xr:uid="{00000000-0005-0000-0000-0000C50F0000}"/>
    <cellStyle name="Comma 23 12 4 3" xfId="6448" xr:uid="{00000000-0005-0000-0000-0000C60F0000}"/>
    <cellStyle name="Comma 23 12 5" xfId="1375" xr:uid="{00000000-0005-0000-0000-0000C70F0000}"/>
    <cellStyle name="Comma 23 12 5 2" xfId="3950" xr:uid="{00000000-0005-0000-0000-0000C80F0000}"/>
    <cellStyle name="Comma 23 12 5 3" xfId="6449" xr:uid="{00000000-0005-0000-0000-0000C90F0000}"/>
    <cellStyle name="Comma 23 12 6" xfId="1376" xr:uid="{00000000-0005-0000-0000-0000CA0F0000}"/>
    <cellStyle name="Comma 23 12 6 2" xfId="3951" xr:uid="{00000000-0005-0000-0000-0000CB0F0000}"/>
    <cellStyle name="Comma 23 12 6 3" xfId="6450" xr:uid="{00000000-0005-0000-0000-0000CC0F0000}"/>
    <cellStyle name="Comma 23 12 7" xfId="1377" xr:uid="{00000000-0005-0000-0000-0000CD0F0000}"/>
    <cellStyle name="Comma 23 12 7 2" xfId="3952" xr:uid="{00000000-0005-0000-0000-0000CE0F0000}"/>
    <cellStyle name="Comma 23 12 7 3" xfId="6451" xr:uid="{00000000-0005-0000-0000-0000CF0F0000}"/>
    <cellStyle name="Comma 23 12 8" xfId="1378" xr:uid="{00000000-0005-0000-0000-0000D00F0000}"/>
    <cellStyle name="Comma 23 12 8 2" xfId="3953" xr:uid="{00000000-0005-0000-0000-0000D10F0000}"/>
    <cellStyle name="Comma 23 12 8 3" xfId="6452" xr:uid="{00000000-0005-0000-0000-0000D20F0000}"/>
    <cellStyle name="Comma 23 12 9" xfId="1379" xr:uid="{00000000-0005-0000-0000-0000D30F0000}"/>
    <cellStyle name="Comma 23 12 9 2" xfId="3954" xr:uid="{00000000-0005-0000-0000-0000D40F0000}"/>
    <cellStyle name="Comma 23 12 9 3" xfId="6453" xr:uid="{00000000-0005-0000-0000-0000D50F0000}"/>
    <cellStyle name="Comma 23 13" xfId="1380" xr:uid="{00000000-0005-0000-0000-0000D60F0000}"/>
    <cellStyle name="Comma 23 13 2" xfId="3955" xr:uid="{00000000-0005-0000-0000-0000D70F0000}"/>
    <cellStyle name="Comma 23 13 3" xfId="6454" xr:uid="{00000000-0005-0000-0000-0000D80F0000}"/>
    <cellStyle name="Comma 23 14" xfId="1381" xr:uid="{00000000-0005-0000-0000-0000D90F0000}"/>
    <cellStyle name="Comma 23 14 2" xfId="3956" xr:uid="{00000000-0005-0000-0000-0000DA0F0000}"/>
    <cellStyle name="Comma 23 14 3" xfId="6455" xr:uid="{00000000-0005-0000-0000-0000DB0F0000}"/>
    <cellStyle name="Comma 23 15" xfId="1382" xr:uid="{00000000-0005-0000-0000-0000DC0F0000}"/>
    <cellStyle name="Comma 23 15 2" xfId="3957" xr:uid="{00000000-0005-0000-0000-0000DD0F0000}"/>
    <cellStyle name="Comma 23 15 3" xfId="6456" xr:uid="{00000000-0005-0000-0000-0000DE0F0000}"/>
    <cellStyle name="Comma 23 16" xfId="1383" xr:uid="{00000000-0005-0000-0000-0000DF0F0000}"/>
    <cellStyle name="Comma 23 16 2" xfId="3958" xr:uid="{00000000-0005-0000-0000-0000E00F0000}"/>
    <cellStyle name="Comma 23 16 3" xfId="6457" xr:uid="{00000000-0005-0000-0000-0000E10F0000}"/>
    <cellStyle name="Comma 23 17" xfId="1384" xr:uid="{00000000-0005-0000-0000-0000E20F0000}"/>
    <cellStyle name="Comma 23 17 2" xfId="3959" xr:uid="{00000000-0005-0000-0000-0000E30F0000}"/>
    <cellStyle name="Comma 23 17 3" xfId="6458" xr:uid="{00000000-0005-0000-0000-0000E40F0000}"/>
    <cellStyle name="Comma 23 18" xfId="1385" xr:uid="{00000000-0005-0000-0000-0000E50F0000}"/>
    <cellStyle name="Comma 23 18 2" xfId="3960" xr:uid="{00000000-0005-0000-0000-0000E60F0000}"/>
    <cellStyle name="Comma 23 18 3" xfId="6459" xr:uid="{00000000-0005-0000-0000-0000E70F0000}"/>
    <cellStyle name="Comma 23 19" xfId="1386" xr:uid="{00000000-0005-0000-0000-0000E80F0000}"/>
    <cellStyle name="Comma 23 19 2" xfId="3961" xr:uid="{00000000-0005-0000-0000-0000E90F0000}"/>
    <cellStyle name="Comma 23 19 3" xfId="6460" xr:uid="{00000000-0005-0000-0000-0000EA0F0000}"/>
    <cellStyle name="Comma 23 2" xfId="1387" xr:uid="{00000000-0005-0000-0000-0000EB0F0000}"/>
    <cellStyle name="Comma 23 2 10" xfId="1388" xr:uid="{00000000-0005-0000-0000-0000EC0F0000}"/>
    <cellStyle name="Comma 23 2 10 2" xfId="3963" xr:uid="{00000000-0005-0000-0000-0000ED0F0000}"/>
    <cellStyle name="Comma 23 2 10 3" xfId="6462" xr:uid="{00000000-0005-0000-0000-0000EE0F0000}"/>
    <cellStyle name="Comma 23 2 11" xfId="1389" xr:uid="{00000000-0005-0000-0000-0000EF0F0000}"/>
    <cellStyle name="Comma 23 2 11 2" xfId="3964" xr:uid="{00000000-0005-0000-0000-0000F00F0000}"/>
    <cellStyle name="Comma 23 2 11 3" xfId="6463" xr:uid="{00000000-0005-0000-0000-0000F10F0000}"/>
    <cellStyle name="Comma 23 2 12" xfId="1390" xr:uid="{00000000-0005-0000-0000-0000F20F0000}"/>
    <cellStyle name="Comma 23 2 12 2" xfId="3965" xr:uid="{00000000-0005-0000-0000-0000F30F0000}"/>
    <cellStyle name="Comma 23 2 12 3" xfId="6464" xr:uid="{00000000-0005-0000-0000-0000F40F0000}"/>
    <cellStyle name="Comma 23 2 13" xfId="1391" xr:uid="{00000000-0005-0000-0000-0000F50F0000}"/>
    <cellStyle name="Comma 23 2 13 2" xfId="3966" xr:uid="{00000000-0005-0000-0000-0000F60F0000}"/>
    <cellStyle name="Comma 23 2 13 3" xfId="6465" xr:uid="{00000000-0005-0000-0000-0000F70F0000}"/>
    <cellStyle name="Comma 23 2 14" xfId="1392" xr:uid="{00000000-0005-0000-0000-0000F80F0000}"/>
    <cellStyle name="Comma 23 2 14 2" xfId="3967" xr:uid="{00000000-0005-0000-0000-0000F90F0000}"/>
    <cellStyle name="Comma 23 2 14 3" xfId="6466" xr:uid="{00000000-0005-0000-0000-0000FA0F0000}"/>
    <cellStyle name="Comma 23 2 15" xfId="1393" xr:uid="{00000000-0005-0000-0000-0000FB0F0000}"/>
    <cellStyle name="Comma 23 2 15 2" xfId="3968" xr:uid="{00000000-0005-0000-0000-0000FC0F0000}"/>
    <cellStyle name="Comma 23 2 15 3" xfId="6467" xr:uid="{00000000-0005-0000-0000-0000FD0F0000}"/>
    <cellStyle name="Comma 23 2 16" xfId="3962" xr:uid="{00000000-0005-0000-0000-0000FE0F0000}"/>
    <cellStyle name="Comma 23 2 17" xfId="6461" xr:uid="{00000000-0005-0000-0000-0000FF0F0000}"/>
    <cellStyle name="Comma 23 2 2" xfId="1394" xr:uid="{00000000-0005-0000-0000-000000100000}"/>
    <cellStyle name="Comma 23 2 2 2" xfId="3969" xr:uid="{00000000-0005-0000-0000-000001100000}"/>
    <cellStyle name="Comma 23 2 2 3" xfId="6468" xr:uid="{00000000-0005-0000-0000-000002100000}"/>
    <cellStyle name="Comma 23 2 3" xfId="1395" xr:uid="{00000000-0005-0000-0000-000003100000}"/>
    <cellStyle name="Comma 23 2 3 2" xfId="3970" xr:uid="{00000000-0005-0000-0000-000004100000}"/>
    <cellStyle name="Comma 23 2 3 3" xfId="6469" xr:uid="{00000000-0005-0000-0000-000005100000}"/>
    <cellStyle name="Comma 23 2 4" xfId="1396" xr:uid="{00000000-0005-0000-0000-000006100000}"/>
    <cellStyle name="Comma 23 2 4 2" xfId="3971" xr:uid="{00000000-0005-0000-0000-000007100000}"/>
    <cellStyle name="Comma 23 2 4 3" xfId="6470" xr:uid="{00000000-0005-0000-0000-000008100000}"/>
    <cellStyle name="Comma 23 2 5" xfId="1397" xr:uid="{00000000-0005-0000-0000-000009100000}"/>
    <cellStyle name="Comma 23 2 5 2" xfId="3972" xr:uid="{00000000-0005-0000-0000-00000A100000}"/>
    <cellStyle name="Comma 23 2 5 3" xfId="6471" xr:uid="{00000000-0005-0000-0000-00000B100000}"/>
    <cellStyle name="Comma 23 2 6" xfId="1398" xr:uid="{00000000-0005-0000-0000-00000C100000}"/>
    <cellStyle name="Comma 23 2 6 2" xfId="3973" xr:uid="{00000000-0005-0000-0000-00000D100000}"/>
    <cellStyle name="Comma 23 2 6 3" xfId="6472" xr:uid="{00000000-0005-0000-0000-00000E100000}"/>
    <cellStyle name="Comma 23 2 7" xfId="1399" xr:uid="{00000000-0005-0000-0000-00000F100000}"/>
    <cellStyle name="Comma 23 2 7 2" xfId="3974" xr:uid="{00000000-0005-0000-0000-000010100000}"/>
    <cellStyle name="Comma 23 2 7 3" xfId="6473" xr:uid="{00000000-0005-0000-0000-000011100000}"/>
    <cellStyle name="Comma 23 2 8" xfId="1400" xr:uid="{00000000-0005-0000-0000-000012100000}"/>
    <cellStyle name="Comma 23 2 8 2" xfId="3975" xr:uid="{00000000-0005-0000-0000-000013100000}"/>
    <cellStyle name="Comma 23 2 8 3" xfId="6474" xr:uid="{00000000-0005-0000-0000-000014100000}"/>
    <cellStyle name="Comma 23 2 9" xfId="1401" xr:uid="{00000000-0005-0000-0000-000015100000}"/>
    <cellStyle name="Comma 23 2 9 2" xfId="3976" xr:uid="{00000000-0005-0000-0000-000016100000}"/>
    <cellStyle name="Comma 23 2 9 3" xfId="6475" xr:uid="{00000000-0005-0000-0000-000017100000}"/>
    <cellStyle name="Comma 23 20" xfId="1402" xr:uid="{00000000-0005-0000-0000-000018100000}"/>
    <cellStyle name="Comma 23 20 2" xfId="3977" xr:uid="{00000000-0005-0000-0000-000019100000}"/>
    <cellStyle name="Comma 23 20 3" xfId="6476" xr:uid="{00000000-0005-0000-0000-00001A100000}"/>
    <cellStyle name="Comma 23 21" xfId="1403" xr:uid="{00000000-0005-0000-0000-00001B100000}"/>
    <cellStyle name="Comma 23 21 2" xfId="3978" xr:uid="{00000000-0005-0000-0000-00001C100000}"/>
    <cellStyle name="Comma 23 21 3" xfId="6477" xr:uid="{00000000-0005-0000-0000-00001D100000}"/>
    <cellStyle name="Comma 23 22" xfId="1404" xr:uid="{00000000-0005-0000-0000-00001E100000}"/>
    <cellStyle name="Comma 23 22 2" xfId="3979" xr:uid="{00000000-0005-0000-0000-00001F100000}"/>
    <cellStyle name="Comma 23 22 3" xfId="6478" xr:uid="{00000000-0005-0000-0000-000020100000}"/>
    <cellStyle name="Comma 23 23" xfId="1405" xr:uid="{00000000-0005-0000-0000-000021100000}"/>
    <cellStyle name="Comma 23 23 2" xfId="3980" xr:uid="{00000000-0005-0000-0000-000022100000}"/>
    <cellStyle name="Comma 23 23 3" xfId="6479" xr:uid="{00000000-0005-0000-0000-000023100000}"/>
    <cellStyle name="Comma 23 24" xfId="1406" xr:uid="{00000000-0005-0000-0000-000024100000}"/>
    <cellStyle name="Comma 23 24 2" xfId="3981" xr:uid="{00000000-0005-0000-0000-000025100000}"/>
    <cellStyle name="Comma 23 24 3" xfId="6480" xr:uid="{00000000-0005-0000-0000-000026100000}"/>
    <cellStyle name="Comma 23 25" xfId="1407" xr:uid="{00000000-0005-0000-0000-000027100000}"/>
    <cellStyle name="Comma 23 25 2" xfId="3982" xr:uid="{00000000-0005-0000-0000-000028100000}"/>
    <cellStyle name="Comma 23 25 3" xfId="6481" xr:uid="{00000000-0005-0000-0000-000029100000}"/>
    <cellStyle name="Comma 23 26" xfId="1408" xr:uid="{00000000-0005-0000-0000-00002A100000}"/>
    <cellStyle name="Comma 23 26 2" xfId="3983" xr:uid="{00000000-0005-0000-0000-00002B100000}"/>
    <cellStyle name="Comma 23 26 3" xfId="6482" xr:uid="{00000000-0005-0000-0000-00002C100000}"/>
    <cellStyle name="Comma 23 27" xfId="1409" xr:uid="{00000000-0005-0000-0000-00002D100000}"/>
    <cellStyle name="Comma 23 27 2" xfId="3984" xr:uid="{00000000-0005-0000-0000-00002E100000}"/>
    <cellStyle name="Comma 23 27 3" xfId="6483" xr:uid="{00000000-0005-0000-0000-00002F100000}"/>
    <cellStyle name="Comma 23 28" xfId="1410" xr:uid="{00000000-0005-0000-0000-000030100000}"/>
    <cellStyle name="Comma 23 28 2" xfId="3985" xr:uid="{00000000-0005-0000-0000-000031100000}"/>
    <cellStyle name="Comma 23 28 3" xfId="6484" xr:uid="{00000000-0005-0000-0000-000032100000}"/>
    <cellStyle name="Comma 23 29" xfId="1411" xr:uid="{00000000-0005-0000-0000-000033100000}"/>
    <cellStyle name="Comma 23 29 2" xfId="3986" xr:uid="{00000000-0005-0000-0000-000034100000}"/>
    <cellStyle name="Comma 23 29 3" xfId="6485" xr:uid="{00000000-0005-0000-0000-000035100000}"/>
    <cellStyle name="Comma 23 3" xfId="1412" xr:uid="{00000000-0005-0000-0000-000036100000}"/>
    <cellStyle name="Comma 23 3 10" xfId="1413" xr:uid="{00000000-0005-0000-0000-000037100000}"/>
    <cellStyle name="Comma 23 3 10 2" xfId="3988" xr:uid="{00000000-0005-0000-0000-000038100000}"/>
    <cellStyle name="Comma 23 3 10 3" xfId="6487" xr:uid="{00000000-0005-0000-0000-000039100000}"/>
    <cellStyle name="Comma 23 3 11" xfId="1414" xr:uid="{00000000-0005-0000-0000-00003A100000}"/>
    <cellStyle name="Comma 23 3 11 2" xfId="3989" xr:uid="{00000000-0005-0000-0000-00003B100000}"/>
    <cellStyle name="Comma 23 3 11 3" xfId="6488" xr:uid="{00000000-0005-0000-0000-00003C100000}"/>
    <cellStyle name="Comma 23 3 12" xfId="1415" xr:uid="{00000000-0005-0000-0000-00003D100000}"/>
    <cellStyle name="Comma 23 3 12 2" xfId="3990" xr:uid="{00000000-0005-0000-0000-00003E100000}"/>
    <cellStyle name="Comma 23 3 12 3" xfId="6489" xr:uid="{00000000-0005-0000-0000-00003F100000}"/>
    <cellStyle name="Comma 23 3 13" xfId="1416" xr:uid="{00000000-0005-0000-0000-000040100000}"/>
    <cellStyle name="Comma 23 3 13 2" xfId="3991" xr:uid="{00000000-0005-0000-0000-000041100000}"/>
    <cellStyle name="Comma 23 3 13 3" xfId="6490" xr:uid="{00000000-0005-0000-0000-000042100000}"/>
    <cellStyle name="Comma 23 3 14" xfId="1417" xr:uid="{00000000-0005-0000-0000-000043100000}"/>
    <cellStyle name="Comma 23 3 14 2" xfId="3992" xr:uid="{00000000-0005-0000-0000-000044100000}"/>
    <cellStyle name="Comma 23 3 14 3" xfId="6491" xr:uid="{00000000-0005-0000-0000-000045100000}"/>
    <cellStyle name="Comma 23 3 15" xfId="1418" xr:uid="{00000000-0005-0000-0000-000046100000}"/>
    <cellStyle name="Comma 23 3 15 2" xfId="3993" xr:uid="{00000000-0005-0000-0000-000047100000}"/>
    <cellStyle name="Comma 23 3 15 3" xfId="6492" xr:uid="{00000000-0005-0000-0000-000048100000}"/>
    <cellStyle name="Comma 23 3 16" xfId="3987" xr:uid="{00000000-0005-0000-0000-000049100000}"/>
    <cellStyle name="Comma 23 3 17" xfId="6486" xr:uid="{00000000-0005-0000-0000-00004A100000}"/>
    <cellStyle name="Comma 23 3 2" xfId="1419" xr:uid="{00000000-0005-0000-0000-00004B100000}"/>
    <cellStyle name="Comma 23 3 2 2" xfId="3994" xr:uid="{00000000-0005-0000-0000-00004C100000}"/>
    <cellStyle name="Comma 23 3 2 3" xfId="6493" xr:uid="{00000000-0005-0000-0000-00004D100000}"/>
    <cellStyle name="Comma 23 3 3" xfId="1420" xr:uid="{00000000-0005-0000-0000-00004E100000}"/>
    <cellStyle name="Comma 23 3 3 2" xfId="3995" xr:uid="{00000000-0005-0000-0000-00004F100000}"/>
    <cellStyle name="Comma 23 3 3 3" xfId="6494" xr:uid="{00000000-0005-0000-0000-000050100000}"/>
    <cellStyle name="Comma 23 3 4" xfId="1421" xr:uid="{00000000-0005-0000-0000-000051100000}"/>
    <cellStyle name="Comma 23 3 4 2" xfId="3996" xr:uid="{00000000-0005-0000-0000-000052100000}"/>
    <cellStyle name="Comma 23 3 4 3" xfId="6495" xr:uid="{00000000-0005-0000-0000-000053100000}"/>
    <cellStyle name="Comma 23 3 5" xfId="1422" xr:uid="{00000000-0005-0000-0000-000054100000}"/>
    <cellStyle name="Comma 23 3 5 2" xfId="3997" xr:uid="{00000000-0005-0000-0000-000055100000}"/>
    <cellStyle name="Comma 23 3 5 3" xfId="6496" xr:uid="{00000000-0005-0000-0000-000056100000}"/>
    <cellStyle name="Comma 23 3 6" xfId="1423" xr:uid="{00000000-0005-0000-0000-000057100000}"/>
    <cellStyle name="Comma 23 3 6 2" xfId="3998" xr:uid="{00000000-0005-0000-0000-000058100000}"/>
    <cellStyle name="Comma 23 3 6 3" xfId="6497" xr:uid="{00000000-0005-0000-0000-000059100000}"/>
    <cellStyle name="Comma 23 3 7" xfId="1424" xr:uid="{00000000-0005-0000-0000-00005A100000}"/>
    <cellStyle name="Comma 23 3 7 2" xfId="3999" xr:uid="{00000000-0005-0000-0000-00005B100000}"/>
    <cellStyle name="Comma 23 3 7 3" xfId="6498" xr:uid="{00000000-0005-0000-0000-00005C100000}"/>
    <cellStyle name="Comma 23 3 8" xfId="1425" xr:uid="{00000000-0005-0000-0000-00005D100000}"/>
    <cellStyle name="Comma 23 3 8 2" xfId="4000" xr:uid="{00000000-0005-0000-0000-00005E100000}"/>
    <cellStyle name="Comma 23 3 8 3" xfId="6499" xr:uid="{00000000-0005-0000-0000-00005F100000}"/>
    <cellStyle name="Comma 23 3 9" xfId="1426" xr:uid="{00000000-0005-0000-0000-000060100000}"/>
    <cellStyle name="Comma 23 3 9 2" xfId="4001" xr:uid="{00000000-0005-0000-0000-000061100000}"/>
    <cellStyle name="Comma 23 3 9 3" xfId="6500" xr:uid="{00000000-0005-0000-0000-000062100000}"/>
    <cellStyle name="Comma 23 30" xfId="1427" xr:uid="{00000000-0005-0000-0000-000063100000}"/>
    <cellStyle name="Comma 23 30 2" xfId="4002" xr:uid="{00000000-0005-0000-0000-000064100000}"/>
    <cellStyle name="Comma 23 30 3" xfId="6501" xr:uid="{00000000-0005-0000-0000-000065100000}"/>
    <cellStyle name="Comma 23 31" xfId="1428" xr:uid="{00000000-0005-0000-0000-000066100000}"/>
    <cellStyle name="Comma 23 31 2" xfId="4003" xr:uid="{00000000-0005-0000-0000-000067100000}"/>
    <cellStyle name="Comma 23 31 3" xfId="6502" xr:uid="{00000000-0005-0000-0000-000068100000}"/>
    <cellStyle name="Comma 23 32" xfId="1429" xr:uid="{00000000-0005-0000-0000-000069100000}"/>
    <cellStyle name="Comma 23 32 2" xfId="4004" xr:uid="{00000000-0005-0000-0000-00006A100000}"/>
    <cellStyle name="Comma 23 32 3" xfId="6503" xr:uid="{00000000-0005-0000-0000-00006B100000}"/>
    <cellStyle name="Comma 23 33" xfId="1430" xr:uid="{00000000-0005-0000-0000-00006C100000}"/>
    <cellStyle name="Comma 23 33 2" xfId="4005" xr:uid="{00000000-0005-0000-0000-00006D100000}"/>
    <cellStyle name="Comma 23 33 3" xfId="6504" xr:uid="{00000000-0005-0000-0000-00006E100000}"/>
    <cellStyle name="Comma 23 34" xfId="1431" xr:uid="{00000000-0005-0000-0000-00006F100000}"/>
    <cellStyle name="Comma 23 34 2" xfId="4006" xr:uid="{00000000-0005-0000-0000-000070100000}"/>
    <cellStyle name="Comma 23 34 3" xfId="6505" xr:uid="{00000000-0005-0000-0000-000071100000}"/>
    <cellStyle name="Comma 23 35" xfId="1432" xr:uid="{00000000-0005-0000-0000-000072100000}"/>
    <cellStyle name="Comma 23 35 2" xfId="4007" xr:uid="{00000000-0005-0000-0000-000073100000}"/>
    <cellStyle name="Comma 23 35 3" xfId="6506" xr:uid="{00000000-0005-0000-0000-000074100000}"/>
    <cellStyle name="Comma 23 36" xfId="1433" xr:uid="{00000000-0005-0000-0000-000075100000}"/>
    <cellStyle name="Comma 23 36 2" xfId="4008" xr:uid="{00000000-0005-0000-0000-000076100000}"/>
    <cellStyle name="Comma 23 36 3" xfId="6507" xr:uid="{00000000-0005-0000-0000-000077100000}"/>
    <cellStyle name="Comma 23 37" xfId="3909" xr:uid="{00000000-0005-0000-0000-000078100000}"/>
    <cellStyle name="Comma 23 38" xfId="6408" xr:uid="{00000000-0005-0000-0000-000079100000}"/>
    <cellStyle name="Comma 23 4" xfId="1434" xr:uid="{00000000-0005-0000-0000-00007A100000}"/>
    <cellStyle name="Comma 23 4 10" xfId="1435" xr:uid="{00000000-0005-0000-0000-00007B100000}"/>
    <cellStyle name="Comma 23 4 10 2" xfId="4010" xr:uid="{00000000-0005-0000-0000-00007C100000}"/>
    <cellStyle name="Comma 23 4 10 3" xfId="6509" xr:uid="{00000000-0005-0000-0000-00007D100000}"/>
    <cellStyle name="Comma 23 4 11" xfId="1436" xr:uid="{00000000-0005-0000-0000-00007E100000}"/>
    <cellStyle name="Comma 23 4 11 2" xfId="4011" xr:uid="{00000000-0005-0000-0000-00007F100000}"/>
    <cellStyle name="Comma 23 4 11 3" xfId="6510" xr:uid="{00000000-0005-0000-0000-000080100000}"/>
    <cellStyle name="Comma 23 4 12" xfId="1437" xr:uid="{00000000-0005-0000-0000-000081100000}"/>
    <cellStyle name="Comma 23 4 12 2" xfId="4012" xr:uid="{00000000-0005-0000-0000-000082100000}"/>
    <cellStyle name="Comma 23 4 12 3" xfId="6511" xr:uid="{00000000-0005-0000-0000-000083100000}"/>
    <cellStyle name="Comma 23 4 13" xfId="1438" xr:uid="{00000000-0005-0000-0000-000084100000}"/>
    <cellStyle name="Comma 23 4 13 2" xfId="4013" xr:uid="{00000000-0005-0000-0000-000085100000}"/>
    <cellStyle name="Comma 23 4 13 3" xfId="6512" xr:uid="{00000000-0005-0000-0000-000086100000}"/>
    <cellStyle name="Comma 23 4 14" xfId="1439" xr:uid="{00000000-0005-0000-0000-000087100000}"/>
    <cellStyle name="Comma 23 4 14 2" xfId="4014" xr:uid="{00000000-0005-0000-0000-000088100000}"/>
    <cellStyle name="Comma 23 4 14 3" xfId="6513" xr:uid="{00000000-0005-0000-0000-000089100000}"/>
    <cellStyle name="Comma 23 4 15" xfId="1440" xr:uid="{00000000-0005-0000-0000-00008A100000}"/>
    <cellStyle name="Comma 23 4 15 2" xfId="4015" xr:uid="{00000000-0005-0000-0000-00008B100000}"/>
    <cellStyle name="Comma 23 4 15 3" xfId="6514" xr:uid="{00000000-0005-0000-0000-00008C100000}"/>
    <cellStyle name="Comma 23 4 16" xfId="4009" xr:uid="{00000000-0005-0000-0000-00008D100000}"/>
    <cellStyle name="Comma 23 4 17" xfId="6508" xr:uid="{00000000-0005-0000-0000-00008E100000}"/>
    <cellStyle name="Comma 23 4 2" xfId="1441" xr:uid="{00000000-0005-0000-0000-00008F100000}"/>
    <cellStyle name="Comma 23 4 2 2" xfId="4016" xr:uid="{00000000-0005-0000-0000-000090100000}"/>
    <cellStyle name="Comma 23 4 2 3" xfId="6515" xr:uid="{00000000-0005-0000-0000-000091100000}"/>
    <cellStyle name="Comma 23 4 3" xfId="1442" xr:uid="{00000000-0005-0000-0000-000092100000}"/>
    <cellStyle name="Comma 23 4 3 2" xfId="4017" xr:uid="{00000000-0005-0000-0000-000093100000}"/>
    <cellStyle name="Comma 23 4 3 3" xfId="6516" xr:uid="{00000000-0005-0000-0000-000094100000}"/>
    <cellStyle name="Comma 23 4 4" xfId="1443" xr:uid="{00000000-0005-0000-0000-000095100000}"/>
    <cellStyle name="Comma 23 4 4 2" xfId="4018" xr:uid="{00000000-0005-0000-0000-000096100000}"/>
    <cellStyle name="Comma 23 4 4 3" xfId="6517" xr:uid="{00000000-0005-0000-0000-000097100000}"/>
    <cellStyle name="Comma 23 4 5" xfId="1444" xr:uid="{00000000-0005-0000-0000-000098100000}"/>
    <cellStyle name="Comma 23 4 5 2" xfId="4019" xr:uid="{00000000-0005-0000-0000-000099100000}"/>
    <cellStyle name="Comma 23 4 5 3" xfId="6518" xr:uid="{00000000-0005-0000-0000-00009A100000}"/>
    <cellStyle name="Comma 23 4 6" xfId="1445" xr:uid="{00000000-0005-0000-0000-00009B100000}"/>
    <cellStyle name="Comma 23 4 6 2" xfId="4020" xr:uid="{00000000-0005-0000-0000-00009C100000}"/>
    <cellStyle name="Comma 23 4 6 3" xfId="6519" xr:uid="{00000000-0005-0000-0000-00009D100000}"/>
    <cellStyle name="Comma 23 4 7" xfId="1446" xr:uid="{00000000-0005-0000-0000-00009E100000}"/>
    <cellStyle name="Comma 23 4 7 2" xfId="4021" xr:uid="{00000000-0005-0000-0000-00009F100000}"/>
    <cellStyle name="Comma 23 4 7 3" xfId="6520" xr:uid="{00000000-0005-0000-0000-0000A0100000}"/>
    <cellStyle name="Comma 23 4 8" xfId="1447" xr:uid="{00000000-0005-0000-0000-0000A1100000}"/>
    <cellStyle name="Comma 23 4 8 2" xfId="4022" xr:uid="{00000000-0005-0000-0000-0000A2100000}"/>
    <cellStyle name="Comma 23 4 8 3" xfId="6521" xr:uid="{00000000-0005-0000-0000-0000A3100000}"/>
    <cellStyle name="Comma 23 4 9" xfId="1448" xr:uid="{00000000-0005-0000-0000-0000A4100000}"/>
    <cellStyle name="Comma 23 4 9 2" xfId="4023" xr:uid="{00000000-0005-0000-0000-0000A5100000}"/>
    <cellStyle name="Comma 23 4 9 3" xfId="6522" xr:uid="{00000000-0005-0000-0000-0000A6100000}"/>
    <cellStyle name="Comma 23 5" xfId="1449" xr:uid="{00000000-0005-0000-0000-0000A7100000}"/>
    <cellStyle name="Comma 23 5 10" xfId="1450" xr:uid="{00000000-0005-0000-0000-0000A8100000}"/>
    <cellStyle name="Comma 23 5 10 2" xfId="4025" xr:uid="{00000000-0005-0000-0000-0000A9100000}"/>
    <cellStyle name="Comma 23 5 10 3" xfId="6524" xr:uid="{00000000-0005-0000-0000-0000AA100000}"/>
    <cellStyle name="Comma 23 5 11" xfId="1451" xr:uid="{00000000-0005-0000-0000-0000AB100000}"/>
    <cellStyle name="Comma 23 5 11 2" xfId="4026" xr:uid="{00000000-0005-0000-0000-0000AC100000}"/>
    <cellStyle name="Comma 23 5 11 3" xfId="6525" xr:uid="{00000000-0005-0000-0000-0000AD100000}"/>
    <cellStyle name="Comma 23 5 12" xfId="1452" xr:uid="{00000000-0005-0000-0000-0000AE100000}"/>
    <cellStyle name="Comma 23 5 12 2" xfId="4027" xr:uid="{00000000-0005-0000-0000-0000AF100000}"/>
    <cellStyle name="Comma 23 5 12 3" xfId="6526" xr:uid="{00000000-0005-0000-0000-0000B0100000}"/>
    <cellStyle name="Comma 23 5 13" xfId="1453" xr:uid="{00000000-0005-0000-0000-0000B1100000}"/>
    <cellStyle name="Comma 23 5 13 2" xfId="4028" xr:uid="{00000000-0005-0000-0000-0000B2100000}"/>
    <cellStyle name="Comma 23 5 13 3" xfId="6527" xr:uid="{00000000-0005-0000-0000-0000B3100000}"/>
    <cellStyle name="Comma 23 5 14" xfId="1454" xr:uid="{00000000-0005-0000-0000-0000B4100000}"/>
    <cellStyle name="Comma 23 5 14 2" xfId="4029" xr:uid="{00000000-0005-0000-0000-0000B5100000}"/>
    <cellStyle name="Comma 23 5 14 3" xfId="6528" xr:uid="{00000000-0005-0000-0000-0000B6100000}"/>
    <cellStyle name="Comma 23 5 15" xfId="1455" xr:uid="{00000000-0005-0000-0000-0000B7100000}"/>
    <cellStyle name="Comma 23 5 15 2" xfId="4030" xr:uid="{00000000-0005-0000-0000-0000B8100000}"/>
    <cellStyle name="Comma 23 5 15 3" xfId="6529" xr:uid="{00000000-0005-0000-0000-0000B9100000}"/>
    <cellStyle name="Comma 23 5 16" xfId="4024" xr:uid="{00000000-0005-0000-0000-0000BA100000}"/>
    <cellStyle name="Comma 23 5 17" xfId="6523" xr:uid="{00000000-0005-0000-0000-0000BB100000}"/>
    <cellStyle name="Comma 23 5 2" xfId="1456" xr:uid="{00000000-0005-0000-0000-0000BC100000}"/>
    <cellStyle name="Comma 23 5 2 2" xfId="4031" xr:uid="{00000000-0005-0000-0000-0000BD100000}"/>
    <cellStyle name="Comma 23 5 2 3" xfId="6530" xr:uid="{00000000-0005-0000-0000-0000BE100000}"/>
    <cellStyle name="Comma 23 5 3" xfId="1457" xr:uid="{00000000-0005-0000-0000-0000BF100000}"/>
    <cellStyle name="Comma 23 5 3 2" xfId="4032" xr:uid="{00000000-0005-0000-0000-0000C0100000}"/>
    <cellStyle name="Comma 23 5 3 3" xfId="6531" xr:uid="{00000000-0005-0000-0000-0000C1100000}"/>
    <cellStyle name="Comma 23 5 4" xfId="1458" xr:uid="{00000000-0005-0000-0000-0000C2100000}"/>
    <cellStyle name="Comma 23 5 4 2" xfId="4033" xr:uid="{00000000-0005-0000-0000-0000C3100000}"/>
    <cellStyle name="Comma 23 5 4 3" xfId="6532" xr:uid="{00000000-0005-0000-0000-0000C4100000}"/>
    <cellStyle name="Comma 23 5 5" xfId="1459" xr:uid="{00000000-0005-0000-0000-0000C5100000}"/>
    <cellStyle name="Comma 23 5 5 2" xfId="4034" xr:uid="{00000000-0005-0000-0000-0000C6100000}"/>
    <cellStyle name="Comma 23 5 5 3" xfId="6533" xr:uid="{00000000-0005-0000-0000-0000C7100000}"/>
    <cellStyle name="Comma 23 5 6" xfId="1460" xr:uid="{00000000-0005-0000-0000-0000C8100000}"/>
    <cellStyle name="Comma 23 5 6 2" xfId="4035" xr:uid="{00000000-0005-0000-0000-0000C9100000}"/>
    <cellStyle name="Comma 23 5 6 3" xfId="6534" xr:uid="{00000000-0005-0000-0000-0000CA100000}"/>
    <cellStyle name="Comma 23 5 7" xfId="1461" xr:uid="{00000000-0005-0000-0000-0000CB100000}"/>
    <cellStyle name="Comma 23 5 7 2" xfId="4036" xr:uid="{00000000-0005-0000-0000-0000CC100000}"/>
    <cellStyle name="Comma 23 5 7 3" xfId="6535" xr:uid="{00000000-0005-0000-0000-0000CD100000}"/>
    <cellStyle name="Comma 23 5 8" xfId="1462" xr:uid="{00000000-0005-0000-0000-0000CE100000}"/>
    <cellStyle name="Comma 23 5 8 2" xfId="4037" xr:uid="{00000000-0005-0000-0000-0000CF100000}"/>
    <cellStyle name="Comma 23 5 8 3" xfId="6536" xr:uid="{00000000-0005-0000-0000-0000D0100000}"/>
    <cellStyle name="Comma 23 5 9" xfId="1463" xr:uid="{00000000-0005-0000-0000-0000D1100000}"/>
    <cellStyle name="Comma 23 5 9 2" xfId="4038" xr:uid="{00000000-0005-0000-0000-0000D2100000}"/>
    <cellStyle name="Comma 23 5 9 3" xfId="6537" xr:uid="{00000000-0005-0000-0000-0000D3100000}"/>
    <cellStyle name="Comma 23 6" xfId="1464" xr:uid="{00000000-0005-0000-0000-0000D4100000}"/>
    <cellStyle name="Comma 23 6 10" xfId="1465" xr:uid="{00000000-0005-0000-0000-0000D5100000}"/>
    <cellStyle name="Comma 23 6 10 2" xfId="4040" xr:uid="{00000000-0005-0000-0000-0000D6100000}"/>
    <cellStyle name="Comma 23 6 10 3" xfId="6539" xr:uid="{00000000-0005-0000-0000-0000D7100000}"/>
    <cellStyle name="Comma 23 6 11" xfId="1466" xr:uid="{00000000-0005-0000-0000-0000D8100000}"/>
    <cellStyle name="Comma 23 6 11 2" xfId="4041" xr:uid="{00000000-0005-0000-0000-0000D9100000}"/>
    <cellStyle name="Comma 23 6 11 3" xfId="6540" xr:uid="{00000000-0005-0000-0000-0000DA100000}"/>
    <cellStyle name="Comma 23 6 12" xfId="1467" xr:uid="{00000000-0005-0000-0000-0000DB100000}"/>
    <cellStyle name="Comma 23 6 12 2" xfId="4042" xr:uid="{00000000-0005-0000-0000-0000DC100000}"/>
    <cellStyle name="Comma 23 6 12 3" xfId="6541" xr:uid="{00000000-0005-0000-0000-0000DD100000}"/>
    <cellStyle name="Comma 23 6 13" xfId="1468" xr:uid="{00000000-0005-0000-0000-0000DE100000}"/>
    <cellStyle name="Comma 23 6 13 2" xfId="4043" xr:uid="{00000000-0005-0000-0000-0000DF100000}"/>
    <cellStyle name="Comma 23 6 13 3" xfId="6542" xr:uid="{00000000-0005-0000-0000-0000E0100000}"/>
    <cellStyle name="Comma 23 6 14" xfId="1469" xr:uid="{00000000-0005-0000-0000-0000E1100000}"/>
    <cellStyle name="Comma 23 6 14 2" xfId="4044" xr:uid="{00000000-0005-0000-0000-0000E2100000}"/>
    <cellStyle name="Comma 23 6 14 3" xfId="6543" xr:uid="{00000000-0005-0000-0000-0000E3100000}"/>
    <cellStyle name="Comma 23 6 15" xfId="1470" xr:uid="{00000000-0005-0000-0000-0000E4100000}"/>
    <cellStyle name="Comma 23 6 15 2" xfId="4045" xr:uid="{00000000-0005-0000-0000-0000E5100000}"/>
    <cellStyle name="Comma 23 6 15 3" xfId="6544" xr:uid="{00000000-0005-0000-0000-0000E6100000}"/>
    <cellStyle name="Comma 23 6 16" xfId="4039" xr:uid="{00000000-0005-0000-0000-0000E7100000}"/>
    <cellStyle name="Comma 23 6 17" xfId="6538" xr:uid="{00000000-0005-0000-0000-0000E8100000}"/>
    <cellStyle name="Comma 23 6 2" xfId="1471" xr:uid="{00000000-0005-0000-0000-0000E9100000}"/>
    <cellStyle name="Comma 23 6 2 2" xfId="4046" xr:uid="{00000000-0005-0000-0000-0000EA100000}"/>
    <cellStyle name="Comma 23 6 2 3" xfId="6545" xr:uid="{00000000-0005-0000-0000-0000EB100000}"/>
    <cellStyle name="Comma 23 6 3" xfId="1472" xr:uid="{00000000-0005-0000-0000-0000EC100000}"/>
    <cellStyle name="Comma 23 6 3 2" xfId="4047" xr:uid="{00000000-0005-0000-0000-0000ED100000}"/>
    <cellStyle name="Comma 23 6 3 3" xfId="6546" xr:uid="{00000000-0005-0000-0000-0000EE100000}"/>
    <cellStyle name="Comma 23 6 4" xfId="1473" xr:uid="{00000000-0005-0000-0000-0000EF100000}"/>
    <cellStyle name="Comma 23 6 4 2" xfId="4048" xr:uid="{00000000-0005-0000-0000-0000F0100000}"/>
    <cellStyle name="Comma 23 6 4 3" xfId="6547" xr:uid="{00000000-0005-0000-0000-0000F1100000}"/>
    <cellStyle name="Comma 23 6 5" xfId="1474" xr:uid="{00000000-0005-0000-0000-0000F2100000}"/>
    <cellStyle name="Comma 23 6 5 2" xfId="4049" xr:uid="{00000000-0005-0000-0000-0000F3100000}"/>
    <cellStyle name="Comma 23 6 5 3" xfId="6548" xr:uid="{00000000-0005-0000-0000-0000F4100000}"/>
    <cellStyle name="Comma 23 6 6" xfId="1475" xr:uid="{00000000-0005-0000-0000-0000F5100000}"/>
    <cellStyle name="Comma 23 6 6 2" xfId="4050" xr:uid="{00000000-0005-0000-0000-0000F6100000}"/>
    <cellStyle name="Comma 23 6 6 3" xfId="6549" xr:uid="{00000000-0005-0000-0000-0000F7100000}"/>
    <cellStyle name="Comma 23 6 7" xfId="1476" xr:uid="{00000000-0005-0000-0000-0000F8100000}"/>
    <cellStyle name="Comma 23 6 7 2" xfId="4051" xr:uid="{00000000-0005-0000-0000-0000F9100000}"/>
    <cellStyle name="Comma 23 6 7 3" xfId="6550" xr:uid="{00000000-0005-0000-0000-0000FA100000}"/>
    <cellStyle name="Comma 23 6 8" xfId="1477" xr:uid="{00000000-0005-0000-0000-0000FB100000}"/>
    <cellStyle name="Comma 23 6 8 2" xfId="4052" xr:uid="{00000000-0005-0000-0000-0000FC100000}"/>
    <cellStyle name="Comma 23 6 8 3" xfId="6551" xr:uid="{00000000-0005-0000-0000-0000FD100000}"/>
    <cellStyle name="Comma 23 6 9" xfId="1478" xr:uid="{00000000-0005-0000-0000-0000FE100000}"/>
    <cellStyle name="Comma 23 6 9 2" xfId="4053" xr:uid="{00000000-0005-0000-0000-0000FF100000}"/>
    <cellStyle name="Comma 23 6 9 3" xfId="6552" xr:uid="{00000000-0005-0000-0000-000000110000}"/>
    <cellStyle name="Comma 23 7" xfId="1479" xr:uid="{00000000-0005-0000-0000-000001110000}"/>
    <cellStyle name="Comma 23 7 10" xfId="1480" xr:uid="{00000000-0005-0000-0000-000002110000}"/>
    <cellStyle name="Comma 23 7 10 2" xfId="4055" xr:uid="{00000000-0005-0000-0000-000003110000}"/>
    <cellStyle name="Comma 23 7 10 3" xfId="6554" xr:uid="{00000000-0005-0000-0000-000004110000}"/>
    <cellStyle name="Comma 23 7 11" xfId="1481" xr:uid="{00000000-0005-0000-0000-000005110000}"/>
    <cellStyle name="Comma 23 7 11 2" xfId="4056" xr:uid="{00000000-0005-0000-0000-000006110000}"/>
    <cellStyle name="Comma 23 7 11 3" xfId="6555" xr:uid="{00000000-0005-0000-0000-000007110000}"/>
    <cellStyle name="Comma 23 7 12" xfId="1482" xr:uid="{00000000-0005-0000-0000-000008110000}"/>
    <cellStyle name="Comma 23 7 12 2" xfId="4057" xr:uid="{00000000-0005-0000-0000-000009110000}"/>
    <cellStyle name="Comma 23 7 12 3" xfId="6556" xr:uid="{00000000-0005-0000-0000-00000A110000}"/>
    <cellStyle name="Comma 23 7 13" xfId="1483" xr:uid="{00000000-0005-0000-0000-00000B110000}"/>
    <cellStyle name="Comma 23 7 13 2" xfId="4058" xr:uid="{00000000-0005-0000-0000-00000C110000}"/>
    <cellStyle name="Comma 23 7 13 3" xfId="6557" xr:uid="{00000000-0005-0000-0000-00000D110000}"/>
    <cellStyle name="Comma 23 7 14" xfId="1484" xr:uid="{00000000-0005-0000-0000-00000E110000}"/>
    <cellStyle name="Comma 23 7 14 2" xfId="4059" xr:uid="{00000000-0005-0000-0000-00000F110000}"/>
    <cellStyle name="Comma 23 7 14 3" xfId="6558" xr:uid="{00000000-0005-0000-0000-000010110000}"/>
    <cellStyle name="Comma 23 7 15" xfId="1485" xr:uid="{00000000-0005-0000-0000-000011110000}"/>
    <cellStyle name="Comma 23 7 15 2" xfId="4060" xr:uid="{00000000-0005-0000-0000-000012110000}"/>
    <cellStyle name="Comma 23 7 15 3" xfId="6559" xr:uid="{00000000-0005-0000-0000-000013110000}"/>
    <cellStyle name="Comma 23 7 16" xfId="4054" xr:uid="{00000000-0005-0000-0000-000014110000}"/>
    <cellStyle name="Comma 23 7 17" xfId="6553" xr:uid="{00000000-0005-0000-0000-000015110000}"/>
    <cellStyle name="Comma 23 7 2" xfId="1486" xr:uid="{00000000-0005-0000-0000-000016110000}"/>
    <cellStyle name="Comma 23 7 2 2" xfId="4061" xr:uid="{00000000-0005-0000-0000-000017110000}"/>
    <cellStyle name="Comma 23 7 2 3" xfId="6560" xr:uid="{00000000-0005-0000-0000-000018110000}"/>
    <cellStyle name="Comma 23 7 3" xfId="1487" xr:uid="{00000000-0005-0000-0000-000019110000}"/>
    <cellStyle name="Comma 23 7 3 2" xfId="4062" xr:uid="{00000000-0005-0000-0000-00001A110000}"/>
    <cellStyle name="Comma 23 7 3 3" xfId="6561" xr:uid="{00000000-0005-0000-0000-00001B110000}"/>
    <cellStyle name="Comma 23 7 4" xfId="1488" xr:uid="{00000000-0005-0000-0000-00001C110000}"/>
    <cellStyle name="Comma 23 7 4 2" xfId="4063" xr:uid="{00000000-0005-0000-0000-00001D110000}"/>
    <cellStyle name="Comma 23 7 4 3" xfId="6562" xr:uid="{00000000-0005-0000-0000-00001E110000}"/>
    <cellStyle name="Comma 23 7 5" xfId="1489" xr:uid="{00000000-0005-0000-0000-00001F110000}"/>
    <cellStyle name="Comma 23 7 5 2" xfId="4064" xr:uid="{00000000-0005-0000-0000-000020110000}"/>
    <cellStyle name="Comma 23 7 5 3" xfId="6563" xr:uid="{00000000-0005-0000-0000-000021110000}"/>
    <cellStyle name="Comma 23 7 6" xfId="1490" xr:uid="{00000000-0005-0000-0000-000022110000}"/>
    <cellStyle name="Comma 23 7 6 2" xfId="4065" xr:uid="{00000000-0005-0000-0000-000023110000}"/>
    <cellStyle name="Comma 23 7 6 3" xfId="6564" xr:uid="{00000000-0005-0000-0000-000024110000}"/>
    <cellStyle name="Comma 23 7 7" xfId="1491" xr:uid="{00000000-0005-0000-0000-000025110000}"/>
    <cellStyle name="Comma 23 7 7 2" xfId="4066" xr:uid="{00000000-0005-0000-0000-000026110000}"/>
    <cellStyle name="Comma 23 7 7 3" xfId="6565" xr:uid="{00000000-0005-0000-0000-000027110000}"/>
    <cellStyle name="Comma 23 7 8" xfId="1492" xr:uid="{00000000-0005-0000-0000-000028110000}"/>
    <cellStyle name="Comma 23 7 8 2" xfId="4067" xr:uid="{00000000-0005-0000-0000-000029110000}"/>
    <cellStyle name="Comma 23 7 8 3" xfId="6566" xr:uid="{00000000-0005-0000-0000-00002A110000}"/>
    <cellStyle name="Comma 23 7 9" xfId="1493" xr:uid="{00000000-0005-0000-0000-00002B110000}"/>
    <cellStyle name="Comma 23 7 9 2" xfId="4068" xr:uid="{00000000-0005-0000-0000-00002C110000}"/>
    <cellStyle name="Comma 23 7 9 3" xfId="6567" xr:uid="{00000000-0005-0000-0000-00002D110000}"/>
    <cellStyle name="Comma 23 8" xfId="1494" xr:uid="{00000000-0005-0000-0000-00002E110000}"/>
    <cellStyle name="Comma 23 8 10" xfId="1495" xr:uid="{00000000-0005-0000-0000-00002F110000}"/>
    <cellStyle name="Comma 23 8 10 2" xfId="4070" xr:uid="{00000000-0005-0000-0000-000030110000}"/>
    <cellStyle name="Comma 23 8 10 3" xfId="6569" xr:uid="{00000000-0005-0000-0000-000031110000}"/>
    <cellStyle name="Comma 23 8 11" xfId="1496" xr:uid="{00000000-0005-0000-0000-000032110000}"/>
    <cellStyle name="Comma 23 8 11 2" xfId="4071" xr:uid="{00000000-0005-0000-0000-000033110000}"/>
    <cellStyle name="Comma 23 8 11 3" xfId="6570" xr:uid="{00000000-0005-0000-0000-000034110000}"/>
    <cellStyle name="Comma 23 8 12" xfId="1497" xr:uid="{00000000-0005-0000-0000-000035110000}"/>
    <cellStyle name="Comma 23 8 12 2" xfId="4072" xr:uid="{00000000-0005-0000-0000-000036110000}"/>
    <cellStyle name="Comma 23 8 12 3" xfId="6571" xr:uid="{00000000-0005-0000-0000-000037110000}"/>
    <cellStyle name="Comma 23 8 13" xfId="1498" xr:uid="{00000000-0005-0000-0000-000038110000}"/>
    <cellStyle name="Comma 23 8 13 2" xfId="4073" xr:uid="{00000000-0005-0000-0000-000039110000}"/>
    <cellStyle name="Comma 23 8 13 3" xfId="6572" xr:uid="{00000000-0005-0000-0000-00003A110000}"/>
    <cellStyle name="Comma 23 8 14" xfId="1499" xr:uid="{00000000-0005-0000-0000-00003B110000}"/>
    <cellStyle name="Comma 23 8 14 2" xfId="4074" xr:uid="{00000000-0005-0000-0000-00003C110000}"/>
    <cellStyle name="Comma 23 8 14 3" xfId="6573" xr:uid="{00000000-0005-0000-0000-00003D110000}"/>
    <cellStyle name="Comma 23 8 15" xfId="1500" xr:uid="{00000000-0005-0000-0000-00003E110000}"/>
    <cellStyle name="Comma 23 8 15 2" xfId="4075" xr:uid="{00000000-0005-0000-0000-00003F110000}"/>
    <cellStyle name="Comma 23 8 15 3" xfId="6574" xr:uid="{00000000-0005-0000-0000-000040110000}"/>
    <cellStyle name="Comma 23 8 16" xfId="4069" xr:uid="{00000000-0005-0000-0000-000041110000}"/>
    <cellStyle name="Comma 23 8 17" xfId="6568" xr:uid="{00000000-0005-0000-0000-000042110000}"/>
    <cellStyle name="Comma 23 8 2" xfId="1501" xr:uid="{00000000-0005-0000-0000-000043110000}"/>
    <cellStyle name="Comma 23 8 2 2" xfId="4076" xr:uid="{00000000-0005-0000-0000-000044110000}"/>
    <cellStyle name="Comma 23 8 2 3" xfId="6575" xr:uid="{00000000-0005-0000-0000-000045110000}"/>
    <cellStyle name="Comma 23 8 3" xfId="1502" xr:uid="{00000000-0005-0000-0000-000046110000}"/>
    <cellStyle name="Comma 23 8 3 2" xfId="4077" xr:uid="{00000000-0005-0000-0000-000047110000}"/>
    <cellStyle name="Comma 23 8 3 3" xfId="6576" xr:uid="{00000000-0005-0000-0000-000048110000}"/>
    <cellStyle name="Comma 23 8 4" xfId="1503" xr:uid="{00000000-0005-0000-0000-000049110000}"/>
    <cellStyle name="Comma 23 8 4 2" xfId="4078" xr:uid="{00000000-0005-0000-0000-00004A110000}"/>
    <cellStyle name="Comma 23 8 4 3" xfId="6577" xr:uid="{00000000-0005-0000-0000-00004B110000}"/>
    <cellStyle name="Comma 23 8 5" xfId="1504" xr:uid="{00000000-0005-0000-0000-00004C110000}"/>
    <cellStyle name="Comma 23 8 5 2" xfId="4079" xr:uid="{00000000-0005-0000-0000-00004D110000}"/>
    <cellStyle name="Comma 23 8 5 3" xfId="6578" xr:uid="{00000000-0005-0000-0000-00004E110000}"/>
    <cellStyle name="Comma 23 8 6" xfId="1505" xr:uid="{00000000-0005-0000-0000-00004F110000}"/>
    <cellStyle name="Comma 23 8 6 2" xfId="4080" xr:uid="{00000000-0005-0000-0000-000050110000}"/>
    <cellStyle name="Comma 23 8 6 3" xfId="6579" xr:uid="{00000000-0005-0000-0000-000051110000}"/>
    <cellStyle name="Comma 23 8 7" xfId="1506" xr:uid="{00000000-0005-0000-0000-000052110000}"/>
    <cellStyle name="Comma 23 8 7 2" xfId="4081" xr:uid="{00000000-0005-0000-0000-000053110000}"/>
    <cellStyle name="Comma 23 8 7 3" xfId="6580" xr:uid="{00000000-0005-0000-0000-000054110000}"/>
    <cellStyle name="Comma 23 8 8" xfId="1507" xr:uid="{00000000-0005-0000-0000-000055110000}"/>
    <cellStyle name="Comma 23 8 8 2" xfId="4082" xr:uid="{00000000-0005-0000-0000-000056110000}"/>
    <cellStyle name="Comma 23 8 8 3" xfId="6581" xr:uid="{00000000-0005-0000-0000-000057110000}"/>
    <cellStyle name="Comma 23 8 9" xfId="1508" xr:uid="{00000000-0005-0000-0000-000058110000}"/>
    <cellStyle name="Comma 23 8 9 2" xfId="4083" xr:uid="{00000000-0005-0000-0000-000059110000}"/>
    <cellStyle name="Comma 23 8 9 3" xfId="6582" xr:uid="{00000000-0005-0000-0000-00005A110000}"/>
    <cellStyle name="Comma 23 9" xfId="1509" xr:uid="{00000000-0005-0000-0000-00005B110000}"/>
    <cellStyle name="Comma 23 9 10" xfId="1510" xr:uid="{00000000-0005-0000-0000-00005C110000}"/>
    <cellStyle name="Comma 23 9 10 2" xfId="4085" xr:uid="{00000000-0005-0000-0000-00005D110000}"/>
    <cellStyle name="Comma 23 9 10 3" xfId="6584" xr:uid="{00000000-0005-0000-0000-00005E110000}"/>
    <cellStyle name="Comma 23 9 11" xfId="1511" xr:uid="{00000000-0005-0000-0000-00005F110000}"/>
    <cellStyle name="Comma 23 9 11 2" xfId="4086" xr:uid="{00000000-0005-0000-0000-000060110000}"/>
    <cellStyle name="Comma 23 9 11 3" xfId="6585" xr:uid="{00000000-0005-0000-0000-000061110000}"/>
    <cellStyle name="Comma 23 9 12" xfId="1512" xr:uid="{00000000-0005-0000-0000-000062110000}"/>
    <cellStyle name="Comma 23 9 12 2" xfId="4087" xr:uid="{00000000-0005-0000-0000-000063110000}"/>
    <cellStyle name="Comma 23 9 12 3" xfId="6586" xr:uid="{00000000-0005-0000-0000-000064110000}"/>
    <cellStyle name="Comma 23 9 13" xfId="1513" xr:uid="{00000000-0005-0000-0000-000065110000}"/>
    <cellStyle name="Comma 23 9 13 2" xfId="4088" xr:uid="{00000000-0005-0000-0000-000066110000}"/>
    <cellStyle name="Comma 23 9 13 3" xfId="6587" xr:uid="{00000000-0005-0000-0000-000067110000}"/>
    <cellStyle name="Comma 23 9 14" xfId="1514" xr:uid="{00000000-0005-0000-0000-000068110000}"/>
    <cellStyle name="Comma 23 9 14 2" xfId="4089" xr:uid="{00000000-0005-0000-0000-000069110000}"/>
    <cellStyle name="Comma 23 9 14 3" xfId="6588" xr:uid="{00000000-0005-0000-0000-00006A110000}"/>
    <cellStyle name="Comma 23 9 15" xfId="1515" xr:uid="{00000000-0005-0000-0000-00006B110000}"/>
    <cellStyle name="Comma 23 9 15 2" xfId="4090" xr:uid="{00000000-0005-0000-0000-00006C110000}"/>
    <cellStyle name="Comma 23 9 15 3" xfId="6589" xr:uid="{00000000-0005-0000-0000-00006D110000}"/>
    <cellStyle name="Comma 23 9 16" xfId="4084" xr:uid="{00000000-0005-0000-0000-00006E110000}"/>
    <cellStyle name="Comma 23 9 17" xfId="6583" xr:uid="{00000000-0005-0000-0000-00006F110000}"/>
    <cellStyle name="Comma 23 9 2" xfId="1516" xr:uid="{00000000-0005-0000-0000-000070110000}"/>
    <cellStyle name="Comma 23 9 2 2" xfId="4091" xr:uid="{00000000-0005-0000-0000-000071110000}"/>
    <cellStyle name="Comma 23 9 2 3" xfId="6590" xr:uid="{00000000-0005-0000-0000-000072110000}"/>
    <cellStyle name="Comma 23 9 3" xfId="1517" xr:uid="{00000000-0005-0000-0000-000073110000}"/>
    <cellStyle name="Comma 23 9 3 2" xfId="4092" xr:uid="{00000000-0005-0000-0000-000074110000}"/>
    <cellStyle name="Comma 23 9 3 3" xfId="6591" xr:uid="{00000000-0005-0000-0000-000075110000}"/>
    <cellStyle name="Comma 23 9 4" xfId="1518" xr:uid="{00000000-0005-0000-0000-000076110000}"/>
    <cellStyle name="Comma 23 9 4 2" xfId="4093" xr:uid="{00000000-0005-0000-0000-000077110000}"/>
    <cellStyle name="Comma 23 9 4 3" xfId="6592" xr:uid="{00000000-0005-0000-0000-000078110000}"/>
    <cellStyle name="Comma 23 9 5" xfId="1519" xr:uid="{00000000-0005-0000-0000-000079110000}"/>
    <cellStyle name="Comma 23 9 5 2" xfId="4094" xr:uid="{00000000-0005-0000-0000-00007A110000}"/>
    <cellStyle name="Comma 23 9 5 3" xfId="6593" xr:uid="{00000000-0005-0000-0000-00007B110000}"/>
    <cellStyle name="Comma 23 9 6" xfId="1520" xr:uid="{00000000-0005-0000-0000-00007C110000}"/>
    <cellStyle name="Comma 23 9 6 2" xfId="4095" xr:uid="{00000000-0005-0000-0000-00007D110000}"/>
    <cellStyle name="Comma 23 9 6 3" xfId="6594" xr:uid="{00000000-0005-0000-0000-00007E110000}"/>
    <cellStyle name="Comma 23 9 7" xfId="1521" xr:uid="{00000000-0005-0000-0000-00007F110000}"/>
    <cellStyle name="Comma 23 9 7 2" xfId="4096" xr:uid="{00000000-0005-0000-0000-000080110000}"/>
    <cellStyle name="Comma 23 9 7 3" xfId="6595" xr:uid="{00000000-0005-0000-0000-000081110000}"/>
    <cellStyle name="Comma 23 9 8" xfId="1522" xr:uid="{00000000-0005-0000-0000-000082110000}"/>
    <cellStyle name="Comma 23 9 8 2" xfId="4097" xr:uid="{00000000-0005-0000-0000-000083110000}"/>
    <cellStyle name="Comma 23 9 8 3" xfId="6596" xr:uid="{00000000-0005-0000-0000-000084110000}"/>
    <cellStyle name="Comma 23 9 9" xfId="1523" xr:uid="{00000000-0005-0000-0000-000085110000}"/>
    <cellStyle name="Comma 23 9 9 2" xfId="4098" xr:uid="{00000000-0005-0000-0000-000086110000}"/>
    <cellStyle name="Comma 23 9 9 3" xfId="6597" xr:uid="{00000000-0005-0000-0000-000087110000}"/>
    <cellStyle name="Comma 24 10" xfId="1524" xr:uid="{00000000-0005-0000-0000-000088110000}"/>
    <cellStyle name="Comma 24 10 2" xfId="1525" xr:uid="{00000000-0005-0000-0000-000089110000}"/>
    <cellStyle name="Comma 24 10 2 2" xfId="4100" xr:uid="{00000000-0005-0000-0000-00008A110000}"/>
    <cellStyle name="Comma 24 10 2 3" xfId="6599" xr:uid="{00000000-0005-0000-0000-00008B110000}"/>
    <cellStyle name="Comma 24 10 3" xfId="1526" xr:uid="{00000000-0005-0000-0000-00008C110000}"/>
    <cellStyle name="Comma 24 10 3 2" xfId="4101" xr:uid="{00000000-0005-0000-0000-00008D110000}"/>
    <cellStyle name="Comma 24 10 3 3" xfId="6600" xr:uid="{00000000-0005-0000-0000-00008E110000}"/>
    <cellStyle name="Comma 24 10 4" xfId="4099" xr:uid="{00000000-0005-0000-0000-00008F110000}"/>
    <cellStyle name="Comma 24 10 5" xfId="6598" xr:uid="{00000000-0005-0000-0000-000090110000}"/>
    <cellStyle name="Comma 24 11" xfId="1527" xr:uid="{00000000-0005-0000-0000-000091110000}"/>
    <cellStyle name="Comma 24 11 2" xfId="1528" xr:uid="{00000000-0005-0000-0000-000092110000}"/>
    <cellStyle name="Comma 24 11 2 2" xfId="4103" xr:uid="{00000000-0005-0000-0000-000093110000}"/>
    <cellStyle name="Comma 24 11 2 3" xfId="6602" xr:uid="{00000000-0005-0000-0000-000094110000}"/>
    <cellStyle name="Comma 24 11 3" xfId="1529" xr:uid="{00000000-0005-0000-0000-000095110000}"/>
    <cellStyle name="Comma 24 11 3 2" xfId="4104" xr:uid="{00000000-0005-0000-0000-000096110000}"/>
    <cellStyle name="Comma 24 11 3 3" xfId="6603" xr:uid="{00000000-0005-0000-0000-000097110000}"/>
    <cellStyle name="Comma 24 11 4" xfId="4102" xr:uid="{00000000-0005-0000-0000-000098110000}"/>
    <cellStyle name="Comma 24 11 5" xfId="6601" xr:uid="{00000000-0005-0000-0000-000099110000}"/>
    <cellStyle name="Comma 24 12" xfId="1530" xr:uid="{00000000-0005-0000-0000-00009A110000}"/>
    <cellStyle name="Comma 24 12 2" xfId="1531" xr:uid="{00000000-0005-0000-0000-00009B110000}"/>
    <cellStyle name="Comma 24 12 2 2" xfId="4106" xr:uid="{00000000-0005-0000-0000-00009C110000}"/>
    <cellStyle name="Comma 24 12 2 3" xfId="6605" xr:uid="{00000000-0005-0000-0000-00009D110000}"/>
    <cellStyle name="Comma 24 12 3" xfId="1532" xr:uid="{00000000-0005-0000-0000-00009E110000}"/>
    <cellStyle name="Comma 24 12 3 2" xfId="4107" xr:uid="{00000000-0005-0000-0000-00009F110000}"/>
    <cellStyle name="Comma 24 12 3 3" xfId="6606" xr:uid="{00000000-0005-0000-0000-0000A0110000}"/>
    <cellStyle name="Comma 24 12 4" xfId="4105" xr:uid="{00000000-0005-0000-0000-0000A1110000}"/>
    <cellStyle name="Comma 24 12 5" xfId="6604" xr:uid="{00000000-0005-0000-0000-0000A2110000}"/>
    <cellStyle name="Comma 24 13" xfId="1533" xr:uid="{00000000-0005-0000-0000-0000A3110000}"/>
    <cellStyle name="Comma 24 13 2" xfId="1534" xr:uid="{00000000-0005-0000-0000-0000A4110000}"/>
    <cellStyle name="Comma 24 13 2 2" xfId="4109" xr:uid="{00000000-0005-0000-0000-0000A5110000}"/>
    <cellStyle name="Comma 24 13 2 3" xfId="6608" xr:uid="{00000000-0005-0000-0000-0000A6110000}"/>
    <cellStyle name="Comma 24 13 3" xfId="1535" xr:uid="{00000000-0005-0000-0000-0000A7110000}"/>
    <cellStyle name="Comma 24 13 3 2" xfId="4110" xr:uid="{00000000-0005-0000-0000-0000A8110000}"/>
    <cellStyle name="Comma 24 13 3 3" xfId="6609" xr:uid="{00000000-0005-0000-0000-0000A9110000}"/>
    <cellStyle name="Comma 24 13 4" xfId="4108" xr:uid="{00000000-0005-0000-0000-0000AA110000}"/>
    <cellStyle name="Comma 24 13 5" xfId="6607" xr:uid="{00000000-0005-0000-0000-0000AB110000}"/>
    <cellStyle name="Comma 24 14" xfId="1536" xr:uid="{00000000-0005-0000-0000-0000AC110000}"/>
    <cellStyle name="Comma 24 14 2" xfId="4111" xr:uid="{00000000-0005-0000-0000-0000AD110000}"/>
    <cellStyle name="Comma 24 14 3" xfId="6610" xr:uid="{00000000-0005-0000-0000-0000AE110000}"/>
    <cellStyle name="Comma 24 15" xfId="1537" xr:uid="{00000000-0005-0000-0000-0000AF110000}"/>
    <cellStyle name="Comma 24 15 2" xfId="4112" xr:uid="{00000000-0005-0000-0000-0000B0110000}"/>
    <cellStyle name="Comma 24 15 3" xfId="6611" xr:uid="{00000000-0005-0000-0000-0000B1110000}"/>
    <cellStyle name="Comma 24 2" xfId="1538" xr:uid="{00000000-0005-0000-0000-0000B2110000}"/>
    <cellStyle name="Comma 24 2 2" xfId="1539" xr:uid="{00000000-0005-0000-0000-0000B3110000}"/>
    <cellStyle name="Comma 24 2 2 2" xfId="4114" xr:uid="{00000000-0005-0000-0000-0000B4110000}"/>
    <cellStyle name="Comma 24 2 2 3" xfId="6613" xr:uid="{00000000-0005-0000-0000-0000B5110000}"/>
    <cellStyle name="Comma 24 2 3" xfId="1540" xr:uid="{00000000-0005-0000-0000-0000B6110000}"/>
    <cellStyle name="Comma 24 2 3 2" xfId="4115" xr:uid="{00000000-0005-0000-0000-0000B7110000}"/>
    <cellStyle name="Comma 24 2 3 3" xfId="6614" xr:uid="{00000000-0005-0000-0000-0000B8110000}"/>
    <cellStyle name="Comma 24 2 4" xfId="4113" xr:uid="{00000000-0005-0000-0000-0000B9110000}"/>
    <cellStyle name="Comma 24 2 5" xfId="6612" xr:uid="{00000000-0005-0000-0000-0000BA110000}"/>
    <cellStyle name="Comma 24 3" xfId="1541" xr:uid="{00000000-0005-0000-0000-0000BB110000}"/>
    <cellStyle name="Comma 24 3 2" xfId="1542" xr:uid="{00000000-0005-0000-0000-0000BC110000}"/>
    <cellStyle name="Comma 24 3 2 2" xfId="4117" xr:uid="{00000000-0005-0000-0000-0000BD110000}"/>
    <cellStyle name="Comma 24 3 2 3" xfId="6616" xr:uid="{00000000-0005-0000-0000-0000BE110000}"/>
    <cellStyle name="Comma 24 3 3" xfId="1543" xr:uid="{00000000-0005-0000-0000-0000BF110000}"/>
    <cellStyle name="Comma 24 3 3 2" xfId="4118" xr:uid="{00000000-0005-0000-0000-0000C0110000}"/>
    <cellStyle name="Comma 24 3 3 3" xfId="6617" xr:uid="{00000000-0005-0000-0000-0000C1110000}"/>
    <cellStyle name="Comma 24 3 4" xfId="4116" xr:uid="{00000000-0005-0000-0000-0000C2110000}"/>
    <cellStyle name="Comma 24 3 5" xfId="6615" xr:uid="{00000000-0005-0000-0000-0000C3110000}"/>
    <cellStyle name="Comma 24 4" xfId="1544" xr:uid="{00000000-0005-0000-0000-0000C4110000}"/>
    <cellStyle name="Comma 24 4 2" xfId="1545" xr:uid="{00000000-0005-0000-0000-0000C5110000}"/>
    <cellStyle name="Comma 24 4 2 2" xfId="4120" xr:uid="{00000000-0005-0000-0000-0000C6110000}"/>
    <cellStyle name="Comma 24 4 2 3" xfId="6619" xr:uid="{00000000-0005-0000-0000-0000C7110000}"/>
    <cellStyle name="Comma 24 4 3" xfId="1546" xr:uid="{00000000-0005-0000-0000-0000C8110000}"/>
    <cellStyle name="Comma 24 4 3 2" xfId="4121" xr:uid="{00000000-0005-0000-0000-0000C9110000}"/>
    <cellStyle name="Comma 24 4 3 3" xfId="6620" xr:uid="{00000000-0005-0000-0000-0000CA110000}"/>
    <cellStyle name="Comma 24 4 4" xfId="4119" xr:uid="{00000000-0005-0000-0000-0000CB110000}"/>
    <cellStyle name="Comma 24 4 5" xfId="6618" xr:uid="{00000000-0005-0000-0000-0000CC110000}"/>
    <cellStyle name="Comma 24 5" xfId="1547" xr:uid="{00000000-0005-0000-0000-0000CD110000}"/>
    <cellStyle name="Comma 24 5 2" xfId="1548" xr:uid="{00000000-0005-0000-0000-0000CE110000}"/>
    <cellStyle name="Comma 24 5 2 2" xfId="4123" xr:uid="{00000000-0005-0000-0000-0000CF110000}"/>
    <cellStyle name="Comma 24 5 2 3" xfId="6622" xr:uid="{00000000-0005-0000-0000-0000D0110000}"/>
    <cellStyle name="Comma 24 5 3" xfId="1549" xr:uid="{00000000-0005-0000-0000-0000D1110000}"/>
    <cellStyle name="Comma 24 5 3 2" xfId="4124" xr:uid="{00000000-0005-0000-0000-0000D2110000}"/>
    <cellStyle name="Comma 24 5 3 3" xfId="6623" xr:uid="{00000000-0005-0000-0000-0000D3110000}"/>
    <cellStyle name="Comma 24 5 4" xfId="4122" xr:uid="{00000000-0005-0000-0000-0000D4110000}"/>
    <cellStyle name="Comma 24 5 5" xfId="6621" xr:uid="{00000000-0005-0000-0000-0000D5110000}"/>
    <cellStyle name="Comma 24 6" xfId="1550" xr:uid="{00000000-0005-0000-0000-0000D6110000}"/>
    <cellStyle name="Comma 24 6 2" xfId="1551" xr:uid="{00000000-0005-0000-0000-0000D7110000}"/>
    <cellStyle name="Comma 24 6 2 2" xfId="4126" xr:uid="{00000000-0005-0000-0000-0000D8110000}"/>
    <cellStyle name="Comma 24 6 2 3" xfId="6625" xr:uid="{00000000-0005-0000-0000-0000D9110000}"/>
    <cellStyle name="Comma 24 6 3" xfId="1552" xr:uid="{00000000-0005-0000-0000-0000DA110000}"/>
    <cellStyle name="Comma 24 6 3 2" xfId="4127" xr:uid="{00000000-0005-0000-0000-0000DB110000}"/>
    <cellStyle name="Comma 24 6 3 3" xfId="6626" xr:uid="{00000000-0005-0000-0000-0000DC110000}"/>
    <cellStyle name="Comma 24 6 4" xfId="4125" xr:uid="{00000000-0005-0000-0000-0000DD110000}"/>
    <cellStyle name="Comma 24 6 5" xfId="6624" xr:uid="{00000000-0005-0000-0000-0000DE110000}"/>
    <cellStyle name="Comma 24 7" xfId="1553" xr:uid="{00000000-0005-0000-0000-0000DF110000}"/>
    <cellStyle name="Comma 24 7 2" xfId="1554" xr:uid="{00000000-0005-0000-0000-0000E0110000}"/>
    <cellStyle name="Comma 24 7 2 2" xfId="4129" xr:uid="{00000000-0005-0000-0000-0000E1110000}"/>
    <cellStyle name="Comma 24 7 2 3" xfId="6628" xr:uid="{00000000-0005-0000-0000-0000E2110000}"/>
    <cellStyle name="Comma 24 7 3" xfId="1555" xr:uid="{00000000-0005-0000-0000-0000E3110000}"/>
    <cellStyle name="Comma 24 7 3 2" xfId="4130" xr:uid="{00000000-0005-0000-0000-0000E4110000}"/>
    <cellStyle name="Comma 24 7 3 3" xfId="6629" xr:uid="{00000000-0005-0000-0000-0000E5110000}"/>
    <cellStyle name="Comma 24 7 4" xfId="4128" xr:uid="{00000000-0005-0000-0000-0000E6110000}"/>
    <cellStyle name="Comma 24 7 5" xfId="6627" xr:uid="{00000000-0005-0000-0000-0000E7110000}"/>
    <cellStyle name="Comma 24 8" xfId="1556" xr:uid="{00000000-0005-0000-0000-0000E8110000}"/>
    <cellStyle name="Comma 24 8 2" xfId="1557" xr:uid="{00000000-0005-0000-0000-0000E9110000}"/>
    <cellStyle name="Comma 24 8 2 2" xfId="4132" xr:uid="{00000000-0005-0000-0000-0000EA110000}"/>
    <cellStyle name="Comma 24 8 2 3" xfId="6631" xr:uid="{00000000-0005-0000-0000-0000EB110000}"/>
    <cellStyle name="Comma 24 8 3" xfId="1558" xr:uid="{00000000-0005-0000-0000-0000EC110000}"/>
    <cellStyle name="Comma 24 8 3 2" xfId="4133" xr:uid="{00000000-0005-0000-0000-0000ED110000}"/>
    <cellStyle name="Comma 24 8 3 3" xfId="6632" xr:uid="{00000000-0005-0000-0000-0000EE110000}"/>
    <cellStyle name="Comma 24 8 4" xfId="4131" xr:uid="{00000000-0005-0000-0000-0000EF110000}"/>
    <cellStyle name="Comma 24 8 5" xfId="6630" xr:uid="{00000000-0005-0000-0000-0000F0110000}"/>
    <cellStyle name="Comma 24 9" xfId="1559" xr:uid="{00000000-0005-0000-0000-0000F1110000}"/>
    <cellStyle name="Comma 24 9 2" xfId="1560" xr:uid="{00000000-0005-0000-0000-0000F2110000}"/>
    <cellStyle name="Comma 24 9 2 2" xfId="4135" xr:uid="{00000000-0005-0000-0000-0000F3110000}"/>
    <cellStyle name="Comma 24 9 2 3" xfId="6634" xr:uid="{00000000-0005-0000-0000-0000F4110000}"/>
    <cellStyle name="Comma 24 9 3" xfId="1561" xr:uid="{00000000-0005-0000-0000-0000F5110000}"/>
    <cellStyle name="Comma 24 9 3 2" xfId="4136" xr:uid="{00000000-0005-0000-0000-0000F6110000}"/>
    <cellStyle name="Comma 24 9 3 3" xfId="6635" xr:uid="{00000000-0005-0000-0000-0000F7110000}"/>
    <cellStyle name="Comma 24 9 4" xfId="4134" xr:uid="{00000000-0005-0000-0000-0000F8110000}"/>
    <cellStyle name="Comma 24 9 5" xfId="6633" xr:uid="{00000000-0005-0000-0000-0000F9110000}"/>
    <cellStyle name="Comma 27" xfId="1562" xr:uid="{00000000-0005-0000-0000-0000FA110000}"/>
    <cellStyle name="Comma 27 10" xfId="1563" xr:uid="{00000000-0005-0000-0000-0000FB110000}"/>
    <cellStyle name="Comma 27 10 10" xfId="1564" xr:uid="{00000000-0005-0000-0000-0000FC110000}"/>
    <cellStyle name="Comma 27 10 10 2" xfId="4139" xr:uid="{00000000-0005-0000-0000-0000FD110000}"/>
    <cellStyle name="Comma 27 10 10 3" xfId="6638" xr:uid="{00000000-0005-0000-0000-0000FE110000}"/>
    <cellStyle name="Comma 27 10 11" xfId="1565" xr:uid="{00000000-0005-0000-0000-0000FF110000}"/>
    <cellStyle name="Comma 27 10 11 2" xfId="4140" xr:uid="{00000000-0005-0000-0000-000000120000}"/>
    <cellStyle name="Comma 27 10 11 3" xfId="6639" xr:uid="{00000000-0005-0000-0000-000001120000}"/>
    <cellStyle name="Comma 27 10 12" xfId="1566" xr:uid="{00000000-0005-0000-0000-000002120000}"/>
    <cellStyle name="Comma 27 10 12 2" xfId="4141" xr:uid="{00000000-0005-0000-0000-000003120000}"/>
    <cellStyle name="Comma 27 10 12 3" xfId="6640" xr:uid="{00000000-0005-0000-0000-000004120000}"/>
    <cellStyle name="Comma 27 10 13" xfId="1567" xr:uid="{00000000-0005-0000-0000-000005120000}"/>
    <cellStyle name="Comma 27 10 13 2" xfId="4142" xr:uid="{00000000-0005-0000-0000-000006120000}"/>
    <cellStyle name="Comma 27 10 13 3" xfId="6641" xr:uid="{00000000-0005-0000-0000-000007120000}"/>
    <cellStyle name="Comma 27 10 14" xfId="1568" xr:uid="{00000000-0005-0000-0000-000008120000}"/>
    <cellStyle name="Comma 27 10 14 2" xfId="4143" xr:uid="{00000000-0005-0000-0000-000009120000}"/>
    <cellStyle name="Comma 27 10 14 3" xfId="6642" xr:uid="{00000000-0005-0000-0000-00000A120000}"/>
    <cellStyle name="Comma 27 10 15" xfId="1569" xr:uid="{00000000-0005-0000-0000-00000B120000}"/>
    <cellStyle name="Comma 27 10 15 2" xfId="4144" xr:uid="{00000000-0005-0000-0000-00000C120000}"/>
    <cellStyle name="Comma 27 10 15 3" xfId="6643" xr:uid="{00000000-0005-0000-0000-00000D120000}"/>
    <cellStyle name="Comma 27 10 16" xfId="4138" xr:uid="{00000000-0005-0000-0000-00000E120000}"/>
    <cellStyle name="Comma 27 10 17" xfId="6637" xr:uid="{00000000-0005-0000-0000-00000F120000}"/>
    <cellStyle name="Comma 27 10 2" xfId="1570" xr:uid="{00000000-0005-0000-0000-000010120000}"/>
    <cellStyle name="Comma 27 10 2 2" xfId="4145" xr:uid="{00000000-0005-0000-0000-000011120000}"/>
    <cellStyle name="Comma 27 10 2 3" xfId="6644" xr:uid="{00000000-0005-0000-0000-000012120000}"/>
    <cellStyle name="Comma 27 10 3" xfId="1571" xr:uid="{00000000-0005-0000-0000-000013120000}"/>
    <cellStyle name="Comma 27 10 3 2" xfId="4146" xr:uid="{00000000-0005-0000-0000-000014120000}"/>
    <cellStyle name="Comma 27 10 3 3" xfId="6645" xr:uid="{00000000-0005-0000-0000-000015120000}"/>
    <cellStyle name="Comma 27 10 4" xfId="1572" xr:uid="{00000000-0005-0000-0000-000016120000}"/>
    <cellStyle name="Comma 27 10 4 2" xfId="4147" xr:uid="{00000000-0005-0000-0000-000017120000}"/>
    <cellStyle name="Comma 27 10 4 3" xfId="6646" xr:uid="{00000000-0005-0000-0000-000018120000}"/>
    <cellStyle name="Comma 27 10 5" xfId="1573" xr:uid="{00000000-0005-0000-0000-000019120000}"/>
    <cellStyle name="Comma 27 10 5 2" xfId="4148" xr:uid="{00000000-0005-0000-0000-00001A120000}"/>
    <cellStyle name="Comma 27 10 5 3" xfId="6647" xr:uid="{00000000-0005-0000-0000-00001B120000}"/>
    <cellStyle name="Comma 27 10 6" xfId="1574" xr:uid="{00000000-0005-0000-0000-00001C120000}"/>
    <cellStyle name="Comma 27 10 6 2" xfId="4149" xr:uid="{00000000-0005-0000-0000-00001D120000}"/>
    <cellStyle name="Comma 27 10 6 3" xfId="6648" xr:uid="{00000000-0005-0000-0000-00001E120000}"/>
    <cellStyle name="Comma 27 10 7" xfId="1575" xr:uid="{00000000-0005-0000-0000-00001F120000}"/>
    <cellStyle name="Comma 27 10 7 2" xfId="4150" xr:uid="{00000000-0005-0000-0000-000020120000}"/>
    <cellStyle name="Comma 27 10 7 3" xfId="6649" xr:uid="{00000000-0005-0000-0000-000021120000}"/>
    <cellStyle name="Comma 27 10 8" xfId="1576" xr:uid="{00000000-0005-0000-0000-000022120000}"/>
    <cellStyle name="Comma 27 10 8 2" xfId="4151" xr:uid="{00000000-0005-0000-0000-000023120000}"/>
    <cellStyle name="Comma 27 10 8 3" xfId="6650" xr:uid="{00000000-0005-0000-0000-000024120000}"/>
    <cellStyle name="Comma 27 10 9" xfId="1577" xr:uid="{00000000-0005-0000-0000-000025120000}"/>
    <cellStyle name="Comma 27 10 9 2" xfId="4152" xr:uid="{00000000-0005-0000-0000-000026120000}"/>
    <cellStyle name="Comma 27 10 9 3" xfId="6651" xr:uid="{00000000-0005-0000-0000-000027120000}"/>
    <cellStyle name="Comma 27 11" xfId="1578" xr:uid="{00000000-0005-0000-0000-000028120000}"/>
    <cellStyle name="Comma 27 11 10" xfId="1579" xr:uid="{00000000-0005-0000-0000-000029120000}"/>
    <cellStyle name="Comma 27 11 10 2" xfId="4154" xr:uid="{00000000-0005-0000-0000-00002A120000}"/>
    <cellStyle name="Comma 27 11 10 3" xfId="6653" xr:uid="{00000000-0005-0000-0000-00002B120000}"/>
    <cellStyle name="Comma 27 11 11" xfId="1580" xr:uid="{00000000-0005-0000-0000-00002C120000}"/>
    <cellStyle name="Comma 27 11 11 2" xfId="4155" xr:uid="{00000000-0005-0000-0000-00002D120000}"/>
    <cellStyle name="Comma 27 11 11 3" xfId="6654" xr:uid="{00000000-0005-0000-0000-00002E120000}"/>
    <cellStyle name="Comma 27 11 12" xfId="1581" xr:uid="{00000000-0005-0000-0000-00002F120000}"/>
    <cellStyle name="Comma 27 11 12 2" xfId="4156" xr:uid="{00000000-0005-0000-0000-000030120000}"/>
    <cellStyle name="Comma 27 11 12 3" xfId="6655" xr:uid="{00000000-0005-0000-0000-000031120000}"/>
    <cellStyle name="Comma 27 11 13" xfId="1582" xr:uid="{00000000-0005-0000-0000-000032120000}"/>
    <cellStyle name="Comma 27 11 13 2" xfId="4157" xr:uid="{00000000-0005-0000-0000-000033120000}"/>
    <cellStyle name="Comma 27 11 13 3" xfId="6656" xr:uid="{00000000-0005-0000-0000-000034120000}"/>
    <cellStyle name="Comma 27 11 14" xfId="1583" xr:uid="{00000000-0005-0000-0000-000035120000}"/>
    <cellStyle name="Comma 27 11 14 2" xfId="4158" xr:uid="{00000000-0005-0000-0000-000036120000}"/>
    <cellStyle name="Comma 27 11 14 3" xfId="6657" xr:uid="{00000000-0005-0000-0000-000037120000}"/>
    <cellStyle name="Comma 27 11 15" xfId="1584" xr:uid="{00000000-0005-0000-0000-000038120000}"/>
    <cellStyle name="Comma 27 11 15 2" xfId="4159" xr:uid="{00000000-0005-0000-0000-000039120000}"/>
    <cellStyle name="Comma 27 11 15 3" xfId="6658" xr:uid="{00000000-0005-0000-0000-00003A120000}"/>
    <cellStyle name="Comma 27 11 16" xfId="4153" xr:uid="{00000000-0005-0000-0000-00003B120000}"/>
    <cellStyle name="Comma 27 11 17" xfId="6652" xr:uid="{00000000-0005-0000-0000-00003C120000}"/>
    <cellStyle name="Comma 27 11 2" xfId="1585" xr:uid="{00000000-0005-0000-0000-00003D120000}"/>
    <cellStyle name="Comma 27 11 2 2" xfId="4160" xr:uid="{00000000-0005-0000-0000-00003E120000}"/>
    <cellStyle name="Comma 27 11 2 3" xfId="6659" xr:uid="{00000000-0005-0000-0000-00003F120000}"/>
    <cellStyle name="Comma 27 11 3" xfId="1586" xr:uid="{00000000-0005-0000-0000-000040120000}"/>
    <cellStyle name="Comma 27 11 3 2" xfId="4161" xr:uid="{00000000-0005-0000-0000-000041120000}"/>
    <cellStyle name="Comma 27 11 3 3" xfId="6660" xr:uid="{00000000-0005-0000-0000-000042120000}"/>
    <cellStyle name="Comma 27 11 4" xfId="1587" xr:uid="{00000000-0005-0000-0000-000043120000}"/>
    <cellStyle name="Comma 27 11 4 2" xfId="4162" xr:uid="{00000000-0005-0000-0000-000044120000}"/>
    <cellStyle name="Comma 27 11 4 3" xfId="6661" xr:uid="{00000000-0005-0000-0000-000045120000}"/>
    <cellStyle name="Comma 27 11 5" xfId="1588" xr:uid="{00000000-0005-0000-0000-000046120000}"/>
    <cellStyle name="Comma 27 11 5 2" xfId="4163" xr:uid="{00000000-0005-0000-0000-000047120000}"/>
    <cellStyle name="Comma 27 11 5 3" xfId="6662" xr:uid="{00000000-0005-0000-0000-000048120000}"/>
    <cellStyle name="Comma 27 11 6" xfId="1589" xr:uid="{00000000-0005-0000-0000-000049120000}"/>
    <cellStyle name="Comma 27 11 6 2" xfId="4164" xr:uid="{00000000-0005-0000-0000-00004A120000}"/>
    <cellStyle name="Comma 27 11 6 3" xfId="6663" xr:uid="{00000000-0005-0000-0000-00004B120000}"/>
    <cellStyle name="Comma 27 11 7" xfId="1590" xr:uid="{00000000-0005-0000-0000-00004C120000}"/>
    <cellStyle name="Comma 27 11 7 2" xfId="4165" xr:uid="{00000000-0005-0000-0000-00004D120000}"/>
    <cellStyle name="Comma 27 11 7 3" xfId="6664" xr:uid="{00000000-0005-0000-0000-00004E120000}"/>
    <cellStyle name="Comma 27 11 8" xfId="1591" xr:uid="{00000000-0005-0000-0000-00004F120000}"/>
    <cellStyle name="Comma 27 11 8 2" xfId="4166" xr:uid="{00000000-0005-0000-0000-000050120000}"/>
    <cellStyle name="Comma 27 11 8 3" xfId="6665" xr:uid="{00000000-0005-0000-0000-000051120000}"/>
    <cellStyle name="Comma 27 11 9" xfId="1592" xr:uid="{00000000-0005-0000-0000-000052120000}"/>
    <cellStyle name="Comma 27 11 9 2" xfId="4167" xr:uid="{00000000-0005-0000-0000-000053120000}"/>
    <cellStyle name="Comma 27 11 9 3" xfId="6666" xr:uid="{00000000-0005-0000-0000-000054120000}"/>
    <cellStyle name="Comma 27 12" xfId="1593" xr:uid="{00000000-0005-0000-0000-000055120000}"/>
    <cellStyle name="Comma 27 12 10" xfId="1594" xr:uid="{00000000-0005-0000-0000-000056120000}"/>
    <cellStyle name="Comma 27 12 10 2" xfId="4169" xr:uid="{00000000-0005-0000-0000-000057120000}"/>
    <cellStyle name="Comma 27 12 10 3" xfId="6668" xr:uid="{00000000-0005-0000-0000-000058120000}"/>
    <cellStyle name="Comma 27 12 11" xfId="1595" xr:uid="{00000000-0005-0000-0000-000059120000}"/>
    <cellStyle name="Comma 27 12 11 2" xfId="4170" xr:uid="{00000000-0005-0000-0000-00005A120000}"/>
    <cellStyle name="Comma 27 12 11 3" xfId="6669" xr:uid="{00000000-0005-0000-0000-00005B120000}"/>
    <cellStyle name="Comma 27 12 12" xfId="1596" xr:uid="{00000000-0005-0000-0000-00005C120000}"/>
    <cellStyle name="Comma 27 12 12 2" xfId="4171" xr:uid="{00000000-0005-0000-0000-00005D120000}"/>
    <cellStyle name="Comma 27 12 12 3" xfId="6670" xr:uid="{00000000-0005-0000-0000-00005E120000}"/>
    <cellStyle name="Comma 27 12 13" xfId="1597" xr:uid="{00000000-0005-0000-0000-00005F120000}"/>
    <cellStyle name="Comma 27 12 13 2" xfId="4172" xr:uid="{00000000-0005-0000-0000-000060120000}"/>
    <cellStyle name="Comma 27 12 13 3" xfId="6671" xr:uid="{00000000-0005-0000-0000-000061120000}"/>
    <cellStyle name="Comma 27 12 14" xfId="1598" xr:uid="{00000000-0005-0000-0000-000062120000}"/>
    <cellStyle name="Comma 27 12 14 2" xfId="4173" xr:uid="{00000000-0005-0000-0000-000063120000}"/>
    <cellStyle name="Comma 27 12 14 3" xfId="6672" xr:uid="{00000000-0005-0000-0000-000064120000}"/>
    <cellStyle name="Comma 27 12 15" xfId="1599" xr:uid="{00000000-0005-0000-0000-000065120000}"/>
    <cellStyle name="Comma 27 12 15 2" xfId="4174" xr:uid="{00000000-0005-0000-0000-000066120000}"/>
    <cellStyle name="Comma 27 12 15 3" xfId="6673" xr:uid="{00000000-0005-0000-0000-000067120000}"/>
    <cellStyle name="Comma 27 12 16" xfId="4168" xr:uid="{00000000-0005-0000-0000-000068120000}"/>
    <cellStyle name="Comma 27 12 17" xfId="6667" xr:uid="{00000000-0005-0000-0000-000069120000}"/>
    <cellStyle name="Comma 27 12 2" xfId="1600" xr:uid="{00000000-0005-0000-0000-00006A120000}"/>
    <cellStyle name="Comma 27 12 2 2" xfId="4175" xr:uid="{00000000-0005-0000-0000-00006B120000}"/>
    <cellStyle name="Comma 27 12 2 3" xfId="6674" xr:uid="{00000000-0005-0000-0000-00006C120000}"/>
    <cellStyle name="Comma 27 12 3" xfId="1601" xr:uid="{00000000-0005-0000-0000-00006D120000}"/>
    <cellStyle name="Comma 27 12 3 2" xfId="4176" xr:uid="{00000000-0005-0000-0000-00006E120000}"/>
    <cellStyle name="Comma 27 12 3 3" xfId="6675" xr:uid="{00000000-0005-0000-0000-00006F120000}"/>
    <cellStyle name="Comma 27 12 4" xfId="1602" xr:uid="{00000000-0005-0000-0000-000070120000}"/>
    <cellStyle name="Comma 27 12 4 2" xfId="4177" xr:uid="{00000000-0005-0000-0000-000071120000}"/>
    <cellStyle name="Comma 27 12 4 3" xfId="6676" xr:uid="{00000000-0005-0000-0000-000072120000}"/>
    <cellStyle name="Comma 27 12 5" xfId="1603" xr:uid="{00000000-0005-0000-0000-000073120000}"/>
    <cellStyle name="Comma 27 12 5 2" xfId="4178" xr:uid="{00000000-0005-0000-0000-000074120000}"/>
    <cellStyle name="Comma 27 12 5 3" xfId="6677" xr:uid="{00000000-0005-0000-0000-000075120000}"/>
    <cellStyle name="Comma 27 12 6" xfId="1604" xr:uid="{00000000-0005-0000-0000-000076120000}"/>
    <cellStyle name="Comma 27 12 6 2" xfId="4179" xr:uid="{00000000-0005-0000-0000-000077120000}"/>
    <cellStyle name="Comma 27 12 6 3" xfId="6678" xr:uid="{00000000-0005-0000-0000-000078120000}"/>
    <cellStyle name="Comma 27 12 7" xfId="1605" xr:uid="{00000000-0005-0000-0000-000079120000}"/>
    <cellStyle name="Comma 27 12 7 2" xfId="4180" xr:uid="{00000000-0005-0000-0000-00007A120000}"/>
    <cellStyle name="Comma 27 12 7 3" xfId="6679" xr:uid="{00000000-0005-0000-0000-00007B120000}"/>
    <cellStyle name="Comma 27 12 8" xfId="1606" xr:uid="{00000000-0005-0000-0000-00007C120000}"/>
    <cellStyle name="Comma 27 12 8 2" xfId="4181" xr:uid="{00000000-0005-0000-0000-00007D120000}"/>
    <cellStyle name="Comma 27 12 8 3" xfId="6680" xr:uid="{00000000-0005-0000-0000-00007E120000}"/>
    <cellStyle name="Comma 27 12 9" xfId="1607" xr:uid="{00000000-0005-0000-0000-00007F120000}"/>
    <cellStyle name="Comma 27 12 9 2" xfId="4182" xr:uid="{00000000-0005-0000-0000-000080120000}"/>
    <cellStyle name="Comma 27 12 9 3" xfId="6681" xr:uid="{00000000-0005-0000-0000-000081120000}"/>
    <cellStyle name="Comma 27 13" xfId="1608" xr:uid="{00000000-0005-0000-0000-000082120000}"/>
    <cellStyle name="Comma 27 13 2" xfId="4183" xr:uid="{00000000-0005-0000-0000-000083120000}"/>
    <cellStyle name="Comma 27 13 3" xfId="6682" xr:uid="{00000000-0005-0000-0000-000084120000}"/>
    <cellStyle name="Comma 27 14" xfId="1609" xr:uid="{00000000-0005-0000-0000-000085120000}"/>
    <cellStyle name="Comma 27 14 2" xfId="4184" xr:uid="{00000000-0005-0000-0000-000086120000}"/>
    <cellStyle name="Comma 27 14 3" xfId="6683" xr:uid="{00000000-0005-0000-0000-000087120000}"/>
    <cellStyle name="Comma 27 15" xfId="1610" xr:uid="{00000000-0005-0000-0000-000088120000}"/>
    <cellStyle name="Comma 27 15 2" xfId="4185" xr:uid="{00000000-0005-0000-0000-000089120000}"/>
    <cellStyle name="Comma 27 15 3" xfId="6684" xr:uid="{00000000-0005-0000-0000-00008A120000}"/>
    <cellStyle name="Comma 27 16" xfId="1611" xr:uid="{00000000-0005-0000-0000-00008B120000}"/>
    <cellStyle name="Comma 27 16 2" xfId="4186" xr:uid="{00000000-0005-0000-0000-00008C120000}"/>
    <cellStyle name="Comma 27 16 3" xfId="6685" xr:uid="{00000000-0005-0000-0000-00008D120000}"/>
    <cellStyle name="Comma 27 17" xfId="1612" xr:uid="{00000000-0005-0000-0000-00008E120000}"/>
    <cellStyle name="Comma 27 17 2" xfId="4187" xr:uid="{00000000-0005-0000-0000-00008F120000}"/>
    <cellStyle name="Comma 27 17 3" xfId="6686" xr:uid="{00000000-0005-0000-0000-000090120000}"/>
    <cellStyle name="Comma 27 18" xfId="1613" xr:uid="{00000000-0005-0000-0000-000091120000}"/>
    <cellStyle name="Comma 27 18 2" xfId="4188" xr:uid="{00000000-0005-0000-0000-000092120000}"/>
    <cellStyle name="Comma 27 18 3" xfId="6687" xr:uid="{00000000-0005-0000-0000-000093120000}"/>
    <cellStyle name="Comma 27 19" xfId="1614" xr:uid="{00000000-0005-0000-0000-000094120000}"/>
    <cellStyle name="Comma 27 19 2" xfId="4189" xr:uid="{00000000-0005-0000-0000-000095120000}"/>
    <cellStyle name="Comma 27 19 3" xfId="6688" xr:uid="{00000000-0005-0000-0000-000096120000}"/>
    <cellStyle name="Comma 27 2" xfId="1615" xr:uid="{00000000-0005-0000-0000-000097120000}"/>
    <cellStyle name="Comma 27 2 10" xfId="1616" xr:uid="{00000000-0005-0000-0000-000098120000}"/>
    <cellStyle name="Comma 27 2 10 2" xfId="4191" xr:uid="{00000000-0005-0000-0000-000099120000}"/>
    <cellStyle name="Comma 27 2 10 3" xfId="6690" xr:uid="{00000000-0005-0000-0000-00009A120000}"/>
    <cellStyle name="Comma 27 2 11" xfId="1617" xr:uid="{00000000-0005-0000-0000-00009B120000}"/>
    <cellStyle name="Comma 27 2 11 2" xfId="4192" xr:uid="{00000000-0005-0000-0000-00009C120000}"/>
    <cellStyle name="Comma 27 2 11 3" xfId="6691" xr:uid="{00000000-0005-0000-0000-00009D120000}"/>
    <cellStyle name="Comma 27 2 12" xfId="1618" xr:uid="{00000000-0005-0000-0000-00009E120000}"/>
    <cellStyle name="Comma 27 2 12 2" xfId="4193" xr:uid="{00000000-0005-0000-0000-00009F120000}"/>
    <cellStyle name="Comma 27 2 12 3" xfId="6692" xr:uid="{00000000-0005-0000-0000-0000A0120000}"/>
    <cellStyle name="Comma 27 2 13" xfId="1619" xr:uid="{00000000-0005-0000-0000-0000A1120000}"/>
    <cellStyle name="Comma 27 2 13 2" xfId="4194" xr:uid="{00000000-0005-0000-0000-0000A2120000}"/>
    <cellStyle name="Comma 27 2 13 3" xfId="6693" xr:uid="{00000000-0005-0000-0000-0000A3120000}"/>
    <cellStyle name="Comma 27 2 14" xfId="1620" xr:uid="{00000000-0005-0000-0000-0000A4120000}"/>
    <cellStyle name="Comma 27 2 14 2" xfId="4195" xr:uid="{00000000-0005-0000-0000-0000A5120000}"/>
    <cellStyle name="Comma 27 2 14 3" xfId="6694" xr:uid="{00000000-0005-0000-0000-0000A6120000}"/>
    <cellStyle name="Comma 27 2 15" xfId="1621" xr:uid="{00000000-0005-0000-0000-0000A7120000}"/>
    <cellStyle name="Comma 27 2 15 2" xfId="4196" xr:uid="{00000000-0005-0000-0000-0000A8120000}"/>
    <cellStyle name="Comma 27 2 15 3" xfId="6695" xr:uid="{00000000-0005-0000-0000-0000A9120000}"/>
    <cellStyle name="Comma 27 2 16" xfId="4190" xr:uid="{00000000-0005-0000-0000-0000AA120000}"/>
    <cellStyle name="Comma 27 2 17" xfId="6689" xr:uid="{00000000-0005-0000-0000-0000AB120000}"/>
    <cellStyle name="Comma 27 2 2" xfId="1622" xr:uid="{00000000-0005-0000-0000-0000AC120000}"/>
    <cellStyle name="Comma 27 2 2 2" xfId="4197" xr:uid="{00000000-0005-0000-0000-0000AD120000}"/>
    <cellStyle name="Comma 27 2 2 3" xfId="6696" xr:uid="{00000000-0005-0000-0000-0000AE120000}"/>
    <cellStyle name="Comma 27 2 3" xfId="1623" xr:uid="{00000000-0005-0000-0000-0000AF120000}"/>
    <cellStyle name="Comma 27 2 3 2" xfId="4198" xr:uid="{00000000-0005-0000-0000-0000B0120000}"/>
    <cellStyle name="Comma 27 2 3 3" xfId="6697" xr:uid="{00000000-0005-0000-0000-0000B1120000}"/>
    <cellStyle name="Comma 27 2 4" xfId="1624" xr:uid="{00000000-0005-0000-0000-0000B2120000}"/>
    <cellStyle name="Comma 27 2 4 2" xfId="4199" xr:uid="{00000000-0005-0000-0000-0000B3120000}"/>
    <cellStyle name="Comma 27 2 4 3" xfId="6698" xr:uid="{00000000-0005-0000-0000-0000B4120000}"/>
    <cellStyle name="Comma 27 2 5" xfId="1625" xr:uid="{00000000-0005-0000-0000-0000B5120000}"/>
    <cellStyle name="Comma 27 2 5 2" xfId="4200" xr:uid="{00000000-0005-0000-0000-0000B6120000}"/>
    <cellStyle name="Comma 27 2 5 3" xfId="6699" xr:uid="{00000000-0005-0000-0000-0000B7120000}"/>
    <cellStyle name="Comma 27 2 6" xfId="1626" xr:uid="{00000000-0005-0000-0000-0000B8120000}"/>
    <cellStyle name="Comma 27 2 6 2" xfId="4201" xr:uid="{00000000-0005-0000-0000-0000B9120000}"/>
    <cellStyle name="Comma 27 2 6 3" xfId="6700" xr:uid="{00000000-0005-0000-0000-0000BA120000}"/>
    <cellStyle name="Comma 27 2 7" xfId="1627" xr:uid="{00000000-0005-0000-0000-0000BB120000}"/>
    <cellStyle name="Comma 27 2 7 2" xfId="4202" xr:uid="{00000000-0005-0000-0000-0000BC120000}"/>
    <cellStyle name="Comma 27 2 7 3" xfId="6701" xr:uid="{00000000-0005-0000-0000-0000BD120000}"/>
    <cellStyle name="Comma 27 2 8" xfId="1628" xr:uid="{00000000-0005-0000-0000-0000BE120000}"/>
    <cellStyle name="Comma 27 2 8 2" xfId="4203" xr:uid="{00000000-0005-0000-0000-0000BF120000}"/>
    <cellStyle name="Comma 27 2 8 3" xfId="6702" xr:uid="{00000000-0005-0000-0000-0000C0120000}"/>
    <cellStyle name="Comma 27 2 9" xfId="1629" xr:uid="{00000000-0005-0000-0000-0000C1120000}"/>
    <cellStyle name="Comma 27 2 9 2" xfId="4204" xr:uid="{00000000-0005-0000-0000-0000C2120000}"/>
    <cellStyle name="Comma 27 2 9 3" xfId="6703" xr:uid="{00000000-0005-0000-0000-0000C3120000}"/>
    <cellStyle name="Comma 27 20" xfId="1630" xr:uid="{00000000-0005-0000-0000-0000C4120000}"/>
    <cellStyle name="Comma 27 20 2" xfId="4205" xr:uid="{00000000-0005-0000-0000-0000C5120000}"/>
    <cellStyle name="Comma 27 20 3" xfId="6704" xr:uid="{00000000-0005-0000-0000-0000C6120000}"/>
    <cellStyle name="Comma 27 21" xfId="1631" xr:uid="{00000000-0005-0000-0000-0000C7120000}"/>
    <cellStyle name="Comma 27 21 2" xfId="4206" xr:uid="{00000000-0005-0000-0000-0000C8120000}"/>
    <cellStyle name="Comma 27 21 3" xfId="6705" xr:uid="{00000000-0005-0000-0000-0000C9120000}"/>
    <cellStyle name="Comma 27 22" xfId="1632" xr:uid="{00000000-0005-0000-0000-0000CA120000}"/>
    <cellStyle name="Comma 27 22 2" xfId="4207" xr:uid="{00000000-0005-0000-0000-0000CB120000}"/>
    <cellStyle name="Comma 27 22 3" xfId="6706" xr:uid="{00000000-0005-0000-0000-0000CC120000}"/>
    <cellStyle name="Comma 27 23" xfId="1633" xr:uid="{00000000-0005-0000-0000-0000CD120000}"/>
    <cellStyle name="Comma 27 23 2" xfId="4208" xr:uid="{00000000-0005-0000-0000-0000CE120000}"/>
    <cellStyle name="Comma 27 23 3" xfId="6707" xr:uid="{00000000-0005-0000-0000-0000CF120000}"/>
    <cellStyle name="Comma 27 24" xfId="1634" xr:uid="{00000000-0005-0000-0000-0000D0120000}"/>
    <cellStyle name="Comma 27 24 2" xfId="4209" xr:uid="{00000000-0005-0000-0000-0000D1120000}"/>
    <cellStyle name="Comma 27 24 3" xfId="6708" xr:uid="{00000000-0005-0000-0000-0000D2120000}"/>
    <cellStyle name="Comma 27 25" xfId="1635" xr:uid="{00000000-0005-0000-0000-0000D3120000}"/>
    <cellStyle name="Comma 27 25 2" xfId="4210" xr:uid="{00000000-0005-0000-0000-0000D4120000}"/>
    <cellStyle name="Comma 27 25 3" xfId="6709" xr:uid="{00000000-0005-0000-0000-0000D5120000}"/>
    <cellStyle name="Comma 27 26" xfId="1636" xr:uid="{00000000-0005-0000-0000-0000D6120000}"/>
    <cellStyle name="Comma 27 26 2" xfId="4211" xr:uid="{00000000-0005-0000-0000-0000D7120000}"/>
    <cellStyle name="Comma 27 26 3" xfId="6710" xr:uid="{00000000-0005-0000-0000-0000D8120000}"/>
    <cellStyle name="Comma 27 27" xfId="1637" xr:uid="{00000000-0005-0000-0000-0000D9120000}"/>
    <cellStyle name="Comma 27 27 2" xfId="4212" xr:uid="{00000000-0005-0000-0000-0000DA120000}"/>
    <cellStyle name="Comma 27 27 3" xfId="6711" xr:uid="{00000000-0005-0000-0000-0000DB120000}"/>
    <cellStyle name="Comma 27 28" xfId="1638" xr:uid="{00000000-0005-0000-0000-0000DC120000}"/>
    <cellStyle name="Comma 27 28 2" xfId="4213" xr:uid="{00000000-0005-0000-0000-0000DD120000}"/>
    <cellStyle name="Comma 27 28 3" xfId="6712" xr:uid="{00000000-0005-0000-0000-0000DE120000}"/>
    <cellStyle name="Comma 27 29" xfId="1639" xr:uid="{00000000-0005-0000-0000-0000DF120000}"/>
    <cellStyle name="Comma 27 29 2" xfId="4214" xr:uid="{00000000-0005-0000-0000-0000E0120000}"/>
    <cellStyle name="Comma 27 29 3" xfId="6713" xr:uid="{00000000-0005-0000-0000-0000E1120000}"/>
    <cellStyle name="Comma 27 3" xfId="1640" xr:uid="{00000000-0005-0000-0000-0000E2120000}"/>
    <cellStyle name="Comma 27 3 10" xfId="1641" xr:uid="{00000000-0005-0000-0000-0000E3120000}"/>
    <cellStyle name="Comma 27 3 10 2" xfId="4216" xr:uid="{00000000-0005-0000-0000-0000E4120000}"/>
    <cellStyle name="Comma 27 3 10 3" xfId="6715" xr:uid="{00000000-0005-0000-0000-0000E5120000}"/>
    <cellStyle name="Comma 27 3 11" xfId="1642" xr:uid="{00000000-0005-0000-0000-0000E6120000}"/>
    <cellStyle name="Comma 27 3 11 2" xfId="4217" xr:uid="{00000000-0005-0000-0000-0000E7120000}"/>
    <cellStyle name="Comma 27 3 11 3" xfId="6716" xr:uid="{00000000-0005-0000-0000-0000E8120000}"/>
    <cellStyle name="Comma 27 3 12" xfId="1643" xr:uid="{00000000-0005-0000-0000-0000E9120000}"/>
    <cellStyle name="Comma 27 3 12 2" xfId="4218" xr:uid="{00000000-0005-0000-0000-0000EA120000}"/>
    <cellStyle name="Comma 27 3 12 3" xfId="6717" xr:uid="{00000000-0005-0000-0000-0000EB120000}"/>
    <cellStyle name="Comma 27 3 13" xfId="1644" xr:uid="{00000000-0005-0000-0000-0000EC120000}"/>
    <cellStyle name="Comma 27 3 13 2" xfId="4219" xr:uid="{00000000-0005-0000-0000-0000ED120000}"/>
    <cellStyle name="Comma 27 3 13 3" xfId="6718" xr:uid="{00000000-0005-0000-0000-0000EE120000}"/>
    <cellStyle name="Comma 27 3 14" xfId="1645" xr:uid="{00000000-0005-0000-0000-0000EF120000}"/>
    <cellStyle name="Comma 27 3 14 2" xfId="4220" xr:uid="{00000000-0005-0000-0000-0000F0120000}"/>
    <cellStyle name="Comma 27 3 14 3" xfId="6719" xr:uid="{00000000-0005-0000-0000-0000F1120000}"/>
    <cellStyle name="Comma 27 3 15" xfId="1646" xr:uid="{00000000-0005-0000-0000-0000F2120000}"/>
    <cellStyle name="Comma 27 3 15 2" xfId="4221" xr:uid="{00000000-0005-0000-0000-0000F3120000}"/>
    <cellStyle name="Comma 27 3 15 3" xfId="6720" xr:uid="{00000000-0005-0000-0000-0000F4120000}"/>
    <cellStyle name="Comma 27 3 16" xfId="4215" xr:uid="{00000000-0005-0000-0000-0000F5120000}"/>
    <cellStyle name="Comma 27 3 17" xfId="6714" xr:uid="{00000000-0005-0000-0000-0000F6120000}"/>
    <cellStyle name="Comma 27 3 2" xfId="1647" xr:uid="{00000000-0005-0000-0000-0000F7120000}"/>
    <cellStyle name="Comma 27 3 2 2" xfId="4222" xr:uid="{00000000-0005-0000-0000-0000F8120000}"/>
    <cellStyle name="Comma 27 3 2 3" xfId="6721" xr:uid="{00000000-0005-0000-0000-0000F9120000}"/>
    <cellStyle name="Comma 27 3 3" xfId="1648" xr:uid="{00000000-0005-0000-0000-0000FA120000}"/>
    <cellStyle name="Comma 27 3 3 2" xfId="4223" xr:uid="{00000000-0005-0000-0000-0000FB120000}"/>
    <cellStyle name="Comma 27 3 3 3" xfId="6722" xr:uid="{00000000-0005-0000-0000-0000FC120000}"/>
    <cellStyle name="Comma 27 3 4" xfId="1649" xr:uid="{00000000-0005-0000-0000-0000FD120000}"/>
    <cellStyle name="Comma 27 3 4 2" xfId="4224" xr:uid="{00000000-0005-0000-0000-0000FE120000}"/>
    <cellStyle name="Comma 27 3 4 3" xfId="6723" xr:uid="{00000000-0005-0000-0000-0000FF120000}"/>
    <cellStyle name="Comma 27 3 5" xfId="1650" xr:uid="{00000000-0005-0000-0000-000000130000}"/>
    <cellStyle name="Comma 27 3 5 2" xfId="4225" xr:uid="{00000000-0005-0000-0000-000001130000}"/>
    <cellStyle name="Comma 27 3 5 3" xfId="6724" xr:uid="{00000000-0005-0000-0000-000002130000}"/>
    <cellStyle name="Comma 27 3 6" xfId="1651" xr:uid="{00000000-0005-0000-0000-000003130000}"/>
    <cellStyle name="Comma 27 3 6 2" xfId="4226" xr:uid="{00000000-0005-0000-0000-000004130000}"/>
    <cellStyle name="Comma 27 3 6 3" xfId="6725" xr:uid="{00000000-0005-0000-0000-000005130000}"/>
    <cellStyle name="Comma 27 3 7" xfId="1652" xr:uid="{00000000-0005-0000-0000-000006130000}"/>
    <cellStyle name="Comma 27 3 7 2" xfId="4227" xr:uid="{00000000-0005-0000-0000-000007130000}"/>
    <cellStyle name="Comma 27 3 7 3" xfId="6726" xr:uid="{00000000-0005-0000-0000-000008130000}"/>
    <cellStyle name="Comma 27 3 8" xfId="1653" xr:uid="{00000000-0005-0000-0000-000009130000}"/>
    <cellStyle name="Comma 27 3 8 2" xfId="4228" xr:uid="{00000000-0005-0000-0000-00000A130000}"/>
    <cellStyle name="Comma 27 3 8 3" xfId="6727" xr:uid="{00000000-0005-0000-0000-00000B130000}"/>
    <cellStyle name="Comma 27 3 9" xfId="1654" xr:uid="{00000000-0005-0000-0000-00000C130000}"/>
    <cellStyle name="Comma 27 3 9 2" xfId="4229" xr:uid="{00000000-0005-0000-0000-00000D130000}"/>
    <cellStyle name="Comma 27 3 9 3" xfId="6728" xr:uid="{00000000-0005-0000-0000-00000E130000}"/>
    <cellStyle name="Comma 27 30" xfId="1655" xr:uid="{00000000-0005-0000-0000-00000F130000}"/>
    <cellStyle name="Comma 27 30 2" xfId="4230" xr:uid="{00000000-0005-0000-0000-000010130000}"/>
    <cellStyle name="Comma 27 30 3" xfId="6729" xr:uid="{00000000-0005-0000-0000-000011130000}"/>
    <cellStyle name="Comma 27 31" xfId="1656" xr:uid="{00000000-0005-0000-0000-000012130000}"/>
    <cellStyle name="Comma 27 31 2" xfId="4231" xr:uid="{00000000-0005-0000-0000-000013130000}"/>
    <cellStyle name="Comma 27 31 3" xfId="6730" xr:uid="{00000000-0005-0000-0000-000014130000}"/>
    <cellStyle name="Comma 27 32" xfId="1657" xr:uid="{00000000-0005-0000-0000-000015130000}"/>
    <cellStyle name="Comma 27 32 2" xfId="4232" xr:uid="{00000000-0005-0000-0000-000016130000}"/>
    <cellStyle name="Comma 27 32 3" xfId="6731" xr:uid="{00000000-0005-0000-0000-000017130000}"/>
    <cellStyle name="Comma 27 33" xfId="1658" xr:uid="{00000000-0005-0000-0000-000018130000}"/>
    <cellStyle name="Comma 27 33 2" xfId="4233" xr:uid="{00000000-0005-0000-0000-000019130000}"/>
    <cellStyle name="Comma 27 33 3" xfId="6732" xr:uid="{00000000-0005-0000-0000-00001A130000}"/>
    <cellStyle name="Comma 27 34" xfId="1659" xr:uid="{00000000-0005-0000-0000-00001B130000}"/>
    <cellStyle name="Comma 27 34 2" xfId="4234" xr:uid="{00000000-0005-0000-0000-00001C130000}"/>
    <cellStyle name="Comma 27 34 3" xfId="6733" xr:uid="{00000000-0005-0000-0000-00001D130000}"/>
    <cellStyle name="Comma 27 35" xfId="1660" xr:uid="{00000000-0005-0000-0000-00001E130000}"/>
    <cellStyle name="Comma 27 35 2" xfId="4235" xr:uid="{00000000-0005-0000-0000-00001F130000}"/>
    <cellStyle name="Comma 27 35 3" xfId="6734" xr:uid="{00000000-0005-0000-0000-000020130000}"/>
    <cellStyle name="Comma 27 36" xfId="1661" xr:uid="{00000000-0005-0000-0000-000021130000}"/>
    <cellStyle name="Comma 27 36 2" xfId="4236" xr:uid="{00000000-0005-0000-0000-000022130000}"/>
    <cellStyle name="Comma 27 36 3" xfId="6735" xr:uid="{00000000-0005-0000-0000-000023130000}"/>
    <cellStyle name="Comma 27 37" xfId="4137" xr:uid="{00000000-0005-0000-0000-000024130000}"/>
    <cellStyle name="Comma 27 38" xfId="6636" xr:uid="{00000000-0005-0000-0000-000025130000}"/>
    <cellStyle name="Comma 27 4" xfId="1662" xr:uid="{00000000-0005-0000-0000-000026130000}"/>
    <cellStyle name="Comma 27 4 10" xfId="1663" xr:uid="{00000000-0005-0000-0000-000027130000}"/>
    <cellStyle name="Comma 27 4 10 2" xfId="4238" xr:uid="{00000000-0005-0000-0000-000028130000}"/>
    <cellStyle name="Comma 27 4 10 3" xfId="6737" xr:uid="{00000000-0005-0000-0000-000029130000}"/>
    <cellStyle name="Comma 27 4 11" xfId="1664" xr:uid="{00000000-0005-0000-0000-00002A130000}"/>
    <cellStyle name="Comma 27 4 11 2" xfId="4239" xr:uid="{00000000-0005-0000-0000-00002B130000}"/>
    <cellStyle name="Comma 27 4 11 3" xfId="6738" xr:uid="{00000000-0005-0000-0000-00002C130000}"/>
    <cellStyle name="Comma 27 4 12" xfId="1665" xr:uid="{00000000-0005-0000-0000-00002D130000}"/>
    <cellStyle name="Comma 27 4 12 2" xfId="4240" xr:uid="{00000000-0005-0000-0000-00002E130000}"/>
    <cellStyle name="Comma 27 4 12 3" xfId="6739" xr:uid="{00000000-0005-0000-0000-00002F130000}"/>
    <cellStyle name="Comma 27 4 13" xfId="1666" xr:uid="{00000000-0005-0000-0000-000030130000}"/>
    <cellStyle name="Comma 27 4 13 2" xfId="4241" xr:uid="{00000000-0005-0000-0000-000031130000}"/>
    <cellStyle name="Comma 27 4 13 3" xfId="6740" xr:uid="{00000000-0005-0000-0000-000032130000}"/>
    <cellStyle name="Comma 27 4 14" xfId="1667" xr:uid="{00000000-0005-0000-0000-000033130000}"/>
    <cellStyle name="Comma 27 4 14 2" xfId="4242" xr:uid="{00000000-0005-0000-0000-000034130000}"/>
    <cellStyle name="Comma 27 4 14 3" xfId="6741" xr:uid="{00000000-0005-0000-0000-000035130000}"/>
    <cellStyle name="Comma 27 4 15" xfId="1668" xr:uid="{00000000-0005-0000-0000-000036130000}"/>
    <cellStyle name="Comma 27 4 15 2" xfId="4243" xr:uid="{00000000-0005-0000-0000-000037130000}"/>
    <cellStyle name="Comma 27 4 15 3" xfId="6742" xr:uid="{00000000-0005-0000-0000-000038130000}"/>
    <cellStyle name="Comma 27 4 16" xfId="4237" xr:uid="{00000000-0005-0000-0000-000039130000}"/>
    <cellStyle name="Comma 27 4 17" xfId="6736" xr:uid="{00000000-0005-0000-0000-00003A130000}"/>
    <cellStyle name="Comma 27 4 2" xfId="1669" xr:uid="{00000000-0005-0000-0000-00003B130000}"/>
    <cellStyle name="Comma 27 4 2 2" xfId="4244" xr:uid="{00000000-0005-0000-0000-00003C130000}"/>
    <cellStyle name="Comma 27 4 2 3" xfId="6743" xr:uid="{00000000-0005-0000-0000-00003D130000}"/>
    <cellStyle name="Comma 27 4 3" xfId="1670" xr:uid="{00000000-0005-0000-0000-00003E130000}"/>
    <cellStyle name="Comma 27 4 3 2" xfId="4245" xr:uid="{00000000-0005-0000-0000-00003F130000}"/>
    <cellStyle name="Comma 27 4 3 3" xfId="6744" xr:uid="{00000000-0005-0000-0000-000040130000}"/>
    <cellStyle name="Comma 27 4 4" xfId="1671" xr:uid="{00000000-0005-0000-0000-000041130000}"/>
    <cellStyle name="Comma 27 4 4 2" xfId="4246" xr:uid="{00000000-0005-0000-0000-000042130000}"/>
    <cellStyle name="Comma 27 4 4 3" xfId="6745" xr:uid="{00000000-0005-0000-0000-000043130000}"/>
    <cellStyle name="Comma 27 4 5" xfId="1672" xr:uid="{00000000-0005-0000-0000-000044130000}"/>
    <cellStyle name="Comma 27 4 5 2" xfId="4247" xr:uid="{00000000-0005-0000-0000-000045130000}"/>
    <cellStyle name="Comma 27 4 5 3" xfId="6746" xr:uid="{00000000-0005-0000-0000-000046130000}"/>
    <cellStyle name="Comma 27 4 6" xfId="1673" xr:uid="{00000000-0005-0000-0000-000047130000}"/>
    <cellStyle name="Comma 27 4 6 2" xfId="4248" xr:uid="{00000000-0005-0000-0000-000048130000}"/>
    <cellStyle name="Comma 27 4 6 3" xfId="6747" xr:uid="{00000000-0005-0000-0000-000049130000}"/>
    <cellStyle name="Comma 27 4 7" xfId="1674" xr:uid="{00000000-0005-0000-0000-00004A130000}"/>
    <cellStyle name="Comma 27 4 7 2" xfId="4249" xr:uid="{00000000-0005-0000-0000-00004B130000}"/>
    <cellStyle name="Comma 27 4 7 3" xfId="6748" xr:uid="{00000000-0005-0000-0000-00004C130000}"/>
    <cellStyle name="Comma 27 4 8" xfId="1675" xr:uid="{00000000-0005-0000-0000-00004D130000}"/>
    <cellStyle name="Comma 27 4 8 2" xfId="4250" xr:uid="{00000000-0005-0000-0000-00004E130000}"/>
    <cellStyle name="Comma 27 4 8 3" xfId="6749" xr:uid="{00000000-0005-0000-0000-00004F130000}"/>
    <cellStyle name="Comma 27 4 9" xfId="1676" xr:uid="{00000000-0005-0000-0000-000050130000}"/>
    <cellStyle name="Comma 27 4 9 2" xfId="4251" xr:uid="{00000000-0005-0000-0000-000051130000}"/>
    <cellStyle name="Comma 27 4 9 3" xfId="6750" xr:uid="{00000000-0005-0000-0000-000052130000}"/>
    <cellStyle name="Comma 27 5" xfId="1677" xr:uid="{00000000-0005-0000-0000-000053130000}"/>
    <cellStyle name="Comma 27 5 10" xfId="1678" xr:uid="{00000000-0005-0000-0000-000054130000}"/>
    <cellStyle name="Comma 27 5 10 2" xfId="4253" xr:uid="{00000000-0005-0000-0000-000055130000}"/>
    <cellStyle name="Comma 27 5 10 3" xfId="6752" xr:uid="{00000000-0005-0000-0000-000056130000}"/>
    <cellStyle name="Comma 27 5 11" xfId="1679" xr:uid="{00000000-0005-0000-0000-000057130000}"/>
    <cellStyle name="Comma 27 5 11 2" xfId="4254" xr:uid="{00000000-0005-0000-0000-000058130000}"/>
    <cellStyle name="Comma 27 5 11 3" xfId="6753" xr:uid="{00000000-0005-0000-0000-000059130000}"/>
    <cellStyle name="Comma 27 5 12" xfId="1680" xr:uid="{00000000-0005-0000-0000-00005A130000}"/>
    <cellStyle name="Comma 27 5 12 2" xfId="4255" xr:uid="{00000000-0005-0000-0000-00005B130000}"/>
    <cellStyle name="Comma 27 5 12 3" xfId="6754" xr:uid="{00000000-0005-0000-0000-00005C130000}"/>
    <cellStyle name="Comma 27 5 13" xfId="1681" xr:uid="{00000000-0005-0000-0000-00005D130000}"/>
    <cellStyle name="Comma 27 5 13 2" xfId="4256" xr:uid="{00000000-0005-0000-0000-00005E130000}"/>
    <cellStyle name="Comma 27 5 13 3" xfId="6755" xr:uid="{00000000-0005-0000-0000-00005F130000}"/>
    <cellStyle name="Comma 27 5 14" xfId="1682" xr:uid="{00000000-0005-0000-0000-000060130000}"/>
    <cellStyle name="Comma 27 5 14 2" xfId="4257" xr:uid="{00000000-0005-0000-0000-000061130000}"/>
    <cellStyle name="Comma 27 5 14 3" xfId="6756" xr:uid="{00000000-0005-0000-0000-000062130000}"/>
    <cellStyle name="Comma 27 5 15" xfId="1683" xr:uid="{00000000-0005-0000-0000-000063130000}"/>
    <cellStyle name="Comma 27 5 15 2" xfId="4258" xr:uid="{00000000-0005-0000-0000-000064130000}"/>
    <cellStyle name="Comma 27 5 15 3" xfId="6757" xr:uid="{00000000-0005-0000-0000-000065130000}"/>
    <cellStyle name="Comma 27 5 16" xfId="4252" xr:uid="{00000000-0005-0000-0000-000066130000}"/>
    <cellStyle name="Comma 27 5 17" xfId="6751" xr:uid="{00000000-0005-0000-0000-000067130000}"/>
    <cellStyle name="Comma 27 5 2" xfId="1684" xr:uid="{00000000-0005-0000-0000-000068130000}"/>
    <cellStyle name="Comma 27 5 2 2" xfId="4259" xr:uid="{00000000-0005-0000-0000-000069130000}"/>
    <cellStyle name="Comma 27 5 2 3" xfId="6758" xr:uid="{00000000-0005-0000-0000-00006A130000}"/>
    <cellStyle name="Comma 27 5 3" xfId="1685" xr:uid="{00000000-0005-0000-0000-00006B130000}"/>
    <cellStyle name="Comma 27 5 3 2" xfId="4260" xr:uid="{00000000-0005-0000-0000-00006C130000}"/>
    <cellStyle name="Comma 27 5 3 3" xfId="6759" xr:uid="{00000000-0005-0000-0000-00006D130000}"/>
    <cellStyle name="Comma 27 5 4" xfId="1686" xr:uid="{00000000-0005-0000-0000-00006E130000}"/>
    <cellStyle name="Comma 27 5 4 2" xfId="4261" xr:uid="{00000000-0005-0000-0000-00006F130000}"/>
    <cellStyle name="Comma 27 5 4 3" xfId="6760" xr:uid="{00000000-0005-0000-0000-000070130000}"/>
    <cellStyle name="Comma 27 5 5" xfId="1687" xr:uid="{00000000-0005-0000-0000-000071130000}"/>
    <cellStyle name="Comma 27 5 5 2" xfId="4262" xr:uid="{00000000-0005-0000-0000-000072130000}"/>
    <cellStyle name="Comma 27 5 5 3" xfId="6761" xr:uid="{00000000-0005-0000-0000-000073130000}"/>
    <cellStyle name="Comma 27 5 6" xfId="1688" xr:uid="{00000000-0005-0000-0000-000074130000}"/>
    <cellStyle name="Comma 27 5 6 2" xfId="4263" xr:uid="{00000000-0005-0000-0000-000075130000}"/>
    <cellStyle name="Comma 27 5 6 3" xfId="6762" xr:uid="{00000000-0005-0000-0000-000076130000}"/>
    <cellStyle name="Comma 27 5 7" xfId="1689" xr:uid="{00000000-0005-0000-0000-000077130000}"/>
    <cellStyle name="Comma 27 5 7 2" xfId="4264" xr:uid="{00000000-0005-0000-0000-000078130000}"/>
    <cellStyle name="Comma 27 5 7 3" xfId="6763" xr:uid="{00000000-0005-0000-0000-000079130000}"/>
    <cellStyle name="Comma 27 5 8" xfId="1690" xr:uid="{00000000-0005-0000-0000-00007A130000}"/>
    <cellStyle name="Comma 27 5 8 2" xfId="4265" xr:uid="{00000000-0005-0000-0000-00007B130000}"/>
    <cellStyle name="Comma 27 5 8 3" xfId="6764" xr:uid="{00000000-0005-0000-0000-00007C130000}"/>
    <cellStyle name="Comma 27 5 9" xfId="1691" xr:uid="{00000000-0005-0000-0000-00007D130000}"/>
    <cellStyle name="Comma 27 5 9 2" xfId="4266" xr:uid="{00000000-0005-0000-0000-00007E130000}"/>
    <cellStyle name="Comma 27 5 9 3" xfId="6765" xr:uid="{00000000-0005-0000-0000-00007F130000}"/>
    <cellStyle name="Comma 27 6" xfId="1692" xr:uid="{00000000-0005-0000-0000-000080130000}"/>
    <cellStyle name="Comma 27 6 10" xfId="1693" xr:uid="{00000000-0005-0000-0000-000081130000}"/>
    <cellStyle name="Comma 27 6 10 2" xfId="4268" xr:uid="{00000000-0005-0000-0000-000082130000}"/>
    <cellStyle name="Comma 27 6 10 3" xfId="6767" xr:uid="{00000000-0005-0000-0000-000083130000}"/>
    <cellStyle name="Comma 27 6 11" xfId="1694" xr:uid="{00000000-0005-0000-0000-000084130000}"/>
    <cellStyle name="Comma 27 6 11 2" xfId="4269" xr:uid="{00000000-0005-0000-0000-000085130000}"/>
    <cellStyle name="Comma 27 6 11 3" xfId="6768" xr:uid="{00000000-0005-0000-0000-000086130000}"/>
    <cellStyle name="Comma 27 6 12" xfId="1695" xr:uid="{00000000-0005-0000-0000-000087130000}"/>
    <cellStyle name="Comma 27 6 12 2" xfId="4270" xr:uid="{00000000-0005-0000-0000-000088130000}"/>
    <cellStyle name="Comma 27 6 12 3" xfId="6769" xr:uid="{00000000-0005-0000-0000-000089130000}"/>
    <cellStyle name="Comma 27 6 13" xfId="1696" xr:uid="{00000000-0005-0000-0000-00008A130000}"/>
    <cellStyle name="Comma 27 6 13 2" xfId="4271" xr:uid="{00000000-0005-0000-0000-00008B130000}"/>
    <cellStyle name="Comma 27 6 13 3" xfId="6770" xr:uid="{00000000-0005-0000-0000-00008C130000}"/>
    <cellStyle name="Comma 27 6 14" xfId="1697" xr:uid="{00000000-0005-0000-0000-00008D130000}"/>
    <cellStyle name="Comma 27 6 14 2" xfId="4272" xr:uid="{00000000-0005-0000-0000-00008E130000}"/>
    <cellStyle name="Comma 27 6 14 3" xfId="6771" xr:uid="{00000000-0005-0000-0000-00008F130000}"/>
    <cellStyle name="Comma 27 6 15" xfId="1698" xr:uid="{00000000-0005-0000-0000-000090130000}"/>
    <cellStyle name="Comma 27 6 15 2" xfId="4273" xr:uid="{00000000-0005-0000-0000-000091130000}"/>
    <cellStyle name="Comma 27 6 15 3" xfId="6772" xr:uid="{00000000-0005-0000-0000-000092130000}"/>
    <cellStyle name="Comma 27 6 16" xfId="4267" xr:uid="{00000000-0005-0000-0000-000093130000}"/>
    <cellStyle name="Comma 27 6 17" xfId="6766" xr:uid="{00000000-0005-0000-0000-000094130000}"/>
    <cellStyle name="Comma 27 6 2" xfId="1699" xr:uid="{00000000-0005-0000-0000-000095130000}"/>
    <cellStyle name="Comma 27 6 2 2" xfId="4274" xr:uid="{00000000-0005-0000-0000-000096130000}"/>
    <cellStyle name="Comma 27 6 2 3" xfId="6773" xr:uid="{00000000-0005-0000-0000-000097130000}"/>
    <cellStyle name="Comma 27 6 3" xfId="1700" xr:uid="{00000000-0005-0000-0000-000098130000}"/>
    <cellStyle name="Comma 27 6 3 2" xfId="4275" xr:uid="{00000000-0005-0000-0000-000099130000}"/>
    <cellStyle name="Comma 27 6 3 3" xfId="6774" xr:uid="{00000000-0005-0000-0000-00009A130000}"/>
    <cellStyle name="Comma 27 6 4" xfId="1701" xr:uid="{00000000-0005-0000-0000-00009B130000}"/>
    <cellStyle name="Comma 27 6 4 2" xfId="4276" xr:uid="{00000000-0005-0000-0000-00009C130000}"/>
    <cellStyle name="Comma 27 6 4 3" xfId="6775" xr:uid="{00000000-0005-0000-0000-00009D130000}"/>
    <cellStyle name="Comma 27 6 5" xfId="1702" xr:uid="{00000000-0005-0000-0000-00009E130000}"/>
    <cellStyle name="Comma 27 6 5 2" xfId="4277" xr:uid="{00000000-0005-0000-0000-00009F130000}"/>
    <cellStyle name="Comma 27 6 5 3" xfId="6776" xr:uid="{00000000-0005-0000-0000-0000A0130000}"/>
    <cellStyle name="Comma 27 6 6" xfId="1703" xr:uid="{00000000-0005-0000-0000-0000A1130000}"/>
    <cellStyle name="Comma 27 6 6 2" xfId="4278" xr:uid="{00000000-0005-0000-0000-0000A2130000}"/>
    <cellStyle name="Comma 27 6 6 3" xfId="6777" xr:uid="{00000000-0005-0000-0000-0000A3130000}"/>
    <cellStyle name="Comma 27 6 7" xfId="1704" xr:uid="{00000000-0005-0000-0000-0000A4130000}"/>
    <cellStyle name="Comma 27 6 7 2" xfId="4279" xr:uid="{00000000-0005-0000-0000-0000A5130000}"/>
    <cellStyle name="Comma 27 6 7 3" xfId="6778" xr:uid="{00000000-0005-0000-0000-0000A6130000}"/>
    <cellStyle name="Comma 27 6 8" xfId="1705" xr:uid="{00000000-0005-0000-0000-0000A7130000}"/>
    <cellStyle name="Comma 27 6 8 2" xfId="4280" xr:uid="{00000000-0005-0000-0000-0000A8130000}"/>
    <cellStyle name="Comma 27 6 8 3" xfId="6779" xr:uid="{00000000-0005-0000-0000-0000A9130000}"/>
    <cellStyle name="Comma 27 6 9" xfId="1706" xr:uid="{00000000-0005-0000-0000-0000AA130000}"/>
    <cellStyle name="Comma 27 6 9 2" xfId="4281" xr:uid="{00000000-0005-0000-0000-0000AB130000}"/>
    <cellStyle name="Comma 27 6 9 3" xfId="6780" xr:uid="{00000000-0005-0000-0000-0000AC130000}"/>
    <cellStyle name="Comma 27 7" xfId="1707" xr:uid="{00000000-0005-0000-0000-0000AD130000}"/>
    <cellStyle name="Comma 27 7 10" xfId="1708" xr:uid="{00000000-0005-0000-0000-0000AE130000}"/>
    <cellStyle name="Comma 27 7 10 2" xfId="4283" xr:uid="{00000000-0005-0000-0000-0000AF130000}"/>
    <cellStyle name="Comma 27 7 10 3" xfId="6782" xr:uid="{00000000-0005-0000-0000-0000B0130000}"/>
    <cellStyle name="Comma 27 7 11" xfId="1709" xr:uid="{00000000-0005-0000-0000-0000B1130000}"/>
    <cellStyle name="Comma 27 7 11 2" xfId="4284" xr:uid="{00000000-0005-0000-0000-0000B2130000}"/>
    <cellStyle name="Comma 27 7 11 3" xfId="6783" xr:uid="{00000000-0005-0000-0000-0000B3130000}"/>
    <cellStyle name="Comma 27 7 12" xfId="1710" xr:uid="{00000000-0005-0000-0000-0000B4130000}"/>
    <cellStyle name="Comma 27 7 12 2" xfId="4285" xr:uid="{00000000-0005-0000-0000-0000B5130000}"/>
    <cellStyle name="Comma 27 7 12 3" xfId="6784" xr:uid="{00000000-0005-0000-0000-0000B6130000}"/>
    <cellStyle name="Comma 27 7 13" xfId="1711" xr:uid="{00000000-0005-0000-0000-0000B7130000}"/>
    <cellStyle name="Comma 27 7 13 2" xfId="4286" xr:uid="{00000000-0005-0000-0000-0000B8130000}"/>
    <cellStyle name="Comma 27 7 13 3" xfId="6785" xr:uid="{00000000-0005-0000-0000-0000B9130000}"/>
    <cellStyle name="Comma 27 7 14" xfId="1712" xr:uid="{00000000-0005-0000-0000-0000BA130000}"/>
    <cellStyle name="Comma 27 7 14 2" xfId="4287" xr:uid="{00000000-0005-0000-0000-0000BB130000}"/>
    <cellStyle name="Comma 27 7 14 3" xfId="6786" xr:uid="{00000000-0005-0000-0000-0000BC130000}"/>
    <cellStyle name="Comma 27 7 15" xfId="1713" xr:uid="{00000000-0005-0000-0000-0000BD130000}"/>
    <cellStyle name="Comma 27 7 15 2" xfId="4288" xr:uid="{00000000-0005-0000-0000-0000BE130000}"/>
    <cellStyle name="Comma 27 7 15 3" xfId="6787" xr:uid="{00000000-0005-0000-0000-0000BF130000}"/>
    <cellStyle name="Comma 27 7 16" xfId="4282" xr:uid="{00000000-0005-0000-0000-0000C0130000}"/>
    <cellStyle name="Comma 27 7 17" xfId="6781" xr:uid="{00000000-0005-0000-0000-0000C1130000}"/>
    <cellStyle name="Comma 27 7 2" xfId="1714" xr:uid="{00000000-0005-0000-0000-0000C2130000}"/>
    <cellStyle name="Comma 27 7 2 2" xfId="4289" xr:uid="{00000000-0005-0000-0000-0000C3130000}"/>
    <cellStyle name="Comma 27 7 2 3" xfId="6788" xr:uid="{00000000-0005-0000-0000-0000C4130000}"/>
    <cellStyle name="Comma 27 7 3" xfId="1715" xr:uid="{00000000-0005-0000-0000-0000C5130000}"/>
    <cellStyle name="Comma 27 7 3 2" xfId="4290" xr:uid="{00000000-0005-0000-0000-0000C6130000}"/>
    <cellStyle name="Comma 27 7 3 3" xfId="6789" xr:uid="{00000000-0005-0000-0000-0000C7130000}"/>
    <cellStyle name="Comma 27 7 4" xfId="1716" xr:uid="{00000000-0005-0000-0000-0000C8130000}"/>
    <cellStyle name="Comma 27 7 4 2" xfId="4291" xr:uid="{00000000-0005-0000-0000-0000C9130000}"/>
    <cellStyle name="Comma 27 7 4 3" xfId="6790" xr:uid="{00000000-0005-0000-0000-0000CA130000}"/>
    <cellStyle name="Comma 27 7 5" xfId="1717" xr:uid="{00000000-0005-0000-0000-0000CB130000}"/>
    <cellStyle name="Comma 27 7 5 2" xfId="4292" xr:uid="{00000000-0005-0000-0000-0000CC130000}"/>
    <cellStyle name="Comma 27 7 5 3" xfId="6791" xr:uid="{00000000-0005-0000-0000-0000CD130000}"/>
    <cellStyle name="Comma 27 7 6" xfId="1718" xr:uid="{00000000-0005-0000-0000-0000CE130000}"/>
    <cellStyle name="Comma 27 7 6 2" xfId="4293" xr:uid="{00000000-0005-0000-0000-0000CF130000}"/>
    <cellStyle name="Comma 27 7 6 3" xfId="6792" xr:uid="{00000000-0005-0000-0000-0000D0130000}"/>
    <cellStyle name="Comma 27 7 7" xfId="1719" xr:uid="{00000000-0005-0000-0000-0000D1130000}"/>
    <cellStyle name="Comma 27 7 7 2" xfId="4294" xr:uid="{00000000-0005-0000-0000-0000D2130000}"/>
    <cellStyle name="Comma 27 7 7 3" xfId="6793" xr:uid="{00000000-0005-0000-0000-0000D3130000}"/>
    <cellStyle name="Comma 27 7 8" xfId="1720" xr:uid="{00000000-0005-0000-0000-0000D4130000}"/>
    <cellStyle name="Comma 27 7 8 2" xfId="4295" xr:uid="{00000000-0005-0000-0000-0000D5130000}"/>
    <cellStyle name="Comma 27 7 8 3" xfId="6794" xr:uid="{00000000-0005-0000-0000-0000D6130000}"/>
    <cellStyle name="Comma 27 7 9" xfId="1721" xr:uid="{00000000-0005-0000-0000-0000D7130000}"/>
    <cellStyle name="Comma 27 7 9 2" xfId="4296" xr:uid="{00000000-0005-0000-0000-0000D8130000}"/>
    <cellStyle name="Comma 27 7 9 3" xfId="6795" xr:uid="{00000000-0005-0000-0000-0000D9130000}"/>
    <cellStyle name="Comma 27 8" xfId="1722" xr:uid="{00000000-0005-0000-0000-0000DA130000}"/>
    <cellStyle name="Comma 27 8 10" xfId="1723" xr:uid="{00000000-0005-0000-0000-0000DB130000}"/>
    <cellStyle name="Comma 27 8 10 2" xfId="4298" xr:uid="{00000000-0005-0000-0000-0000DC130000}"/>
    <cellStyle name="Comma 27 8 10 3" xfId="6797" xr:uid="{00000000-0005-0000-0000-0000DD130000}"/>
    <cellStyle name="Comma 27 8 11" xfId="1724" xr:uid="{00000000-0005-0000-0000-0000DE130000}"/>
    <cellStyle name="Comma 27 8 11 2" xfId="4299" xr:uid="{00000000-0005-0000-0000-0000DF130000}"/>
    <cellStyle name="Comma 27 8 11 3" xfId="6798" xr:uid="{00000000-0005-0000-0000-0000E0130000}"/>
    <cellStyle name="Comma 27 8 12" xfId="1725" xr:uid="{00000000-0005-0000-0000-0000E1130000}"/>
    <cellStyle name="Comma 27 8 12 2" xfId="4300" xr:uid="{00000000-0005-0000-0000-0000E2130000}"/>
    <cellStyle name="Comma 27 8 12 3" xfId="6799" xr:uid="{00000000-0005-0000-0000-0000E3130000}"/>
    <cellStyle name="Comma 27 8 13" xfId="1726" xr:uid="{00000000-0005-0000-0000-0000E4130000}"/>
    <cellStyle name="Comma 27 8 13 2" xfId="4301" xr:uid="{00000000-0005-0000-0000-0000E5130000}"/>
    <cellStyle name="Comma 27 8 13 3" xfId="6800" xr:uid="{00000000-0005-0000-0000-0000E6130000}"/>
    <cellStyle name="Comma 27 8 14" xfId="1727" xr:uid="{00000000-0005-0000-0000-0000E7130000}"/>
    <cellStyle name="Comma 27 8 14 2" xfId="4302" xr:uid="{00000000-0005-0000-0000-0000E8130000}"/>
    <cellStyle name="Comma 27 8 14 3" xfId="6801" xr:uid="{00000000-0005-0000-0000-0000E9130000}"/>
    <cellStyle name="Comma 27 8 15" xfId="1728" xr:uid="{00000000-0005-0000-0000-0000EA130000}"/>
    <cellStyle name="Comma 27 8 15 2" xfId="4303" xr:uid="{00000000-0005-0000-0000-0000EB130000}"/>
    <cellStyle name="Comma 27 8 15 3" xfId="6802" xr:uid="{00000000-0005-0000-0000-0000EC130000}"/>
    <cellStyle name="Comma 27 8 16" xfId="4297" xr:uid="{00000000-0005-0000-0000-0000ED130000}"/>
    <cellStyle name="Comma 27 8 17" xfId="6796" xr:uid="{00000000-0005-0000-0000-0000EE130000}"/>
    <cellStyle name="Comma 27 8 2" xfId="1729" xr:uid="{00000000-0005-0000-0000-0000EF130000}"/>
    <cellStyle name="Comma 27 8 2 2" xfId="4304" xr:uid="{00000000-0005-0000-0000-0000F0130000}"/>
    <cellStyle name="Comma 27 8 2 3" xfId="6803" xr:uid="{00000000-0005-0000-0000-0000F1130000}"/>
    <cellStyle name="Comma 27 8 3" xfId="1730" xr:uid="{00000000-0005-0000-0000-0000F2130000}"/>
    <cellStyle name="Comma 27 8 3 2" xfId="4305" xr:uid="{00000000-0005-0000-0000-0000F3130000}"/>
    <cellStyle name="Comma 27 8 3 3" xfId="6804" xr:uid="{00000000-0005-0000-0000-0000F4130000}"/>
    <cellStyle name="Comma 27 8 4" xfId="1731" xr:uid="{00000000-0005-0000-0000-0000F5130000}"/>
    <cellStyle name="Comma 27 8 4 2" xfId="4306" xr:uid="{00000000-0005-0000-0000-0000F6130000}"/>
    <cellStyle name="Comma 27 8 4 3" xfId="6805" xr:uid="{00000000-0005-0000-0000-0000F7130000}"/>
    <cellStyle name="Comma 27 8 5" xfId="1732" xr:uid="{00000000-0005-0000-0000-0000F8130000}"/>
    <cellStyle name="Comma 27 8 5 2" xfId="4307" xr:uid="{00000000-0005-0000-0000-0000F9130000}"/>
    <cellStyle name="Comma 27 8 5 3" xfId="6806" xr:uid="{00000000-0005-0000-0000-0000FA130000}"/>
    <cellStyle name="Comma 27 8 6" xfId="1733" xr:uid="{00000000-0005-0000-0000-0000FB130000}"/>
    <cellStyle name="Comma 27 8 6 2" xfId="4308" xr:uid="{00000000-0005-0000-0000-0000FC130000}"/>
    <cellStyle name="Comma 27 8 6 3" xfId="6807" xr:uid="{00000000-0005-0000-0000-0000FD130000}"/>
    <cellStyle name="Comma 27 8 7" xfId="1734" xr:uid="{00000000-0005-0000-0000-0000FE130000}"/>
    <cellStyle name="Comma 27 8 7 2" xfId="4309" xr:uid="{00000000-0005-0000-0000-0000FF130000}"/>
    <cellStyle name="Comma 27 8 7 3" xfId="6808" xr:uid="{00000000-0005-0000-0000-000000140000}"/>
    <cellStyle name="Comma 27 8 8" xfId="1735" xr:uid="{00000000-0005-0000-0000-000001140000}"/>
    <cellStyle name="Comma 27 8 8 2" xfId="4310" xr:uid="{00000000-0005-0000-0000-000002140000}"/>
    <cellStyle name="Comma 27 8 8 3" xfId="6809" xr:uid="{00000000-0005-0000-0000-000003140000}"/>
    <cellStyle name="Comma 27 8 9" xfId="1736" xr:uid="{00000000-0005-0000-0000-000004140000}"/>
    <cellStyle name="Comma 27 8 9 2" xfId="4311" xr:uid="{00000000-0005-0000-0000-000005140000}"/>
    <cellStyle name="Comma 27 8 9 3" xfId="6810" xr:uid="{00000000-0005-0000-0000-000006140000}"/>
    <cellStyle name="Comma 27 9" xfId="1737" xr:uid="{00000000-0005-0000-0000-000007140000}"/>
    <cellStyle name="Comma 27 9 10" xfId="1738" xr:uid="{00000000-0005-0000-0000-000008140000}"/>
    <cellStyle name="Comma 27 9 10 2" xfId="4313" xr:uid="{00000000-0005-0000-0000-000009140000}"/>
    <cellStyle name="Comma 27 9 10 3" xfId="6812" xr:uid="{00000000-0005-0000-0000-00000A140000}"/>
    <cellStyle name="Comma 27 9 11" xfId="1739" xr:uid="{00000000-0005-0000-0000-00000B140000}"/>
    <cellStyle name="Comma 27 9 11 2" xfId="4314" xr:uid="{00000000-0005-0000-0000-00000C140000}"/>
    <cellStyle name="Comma 27 9 11 3" xfId="6813" xr:uid="{00000000-0005-0000-0000-00000D140000}"/>
    <cellStyle name="Comma 27 9 12" xfId="1740" xr:uid="{00000000-0005-0000-0000-00000E140000}"/>
    <cellStyle name="Comma 27 9 12 2" xfId="4315" xr:uid="{00000000-0005-0000-0000-00000F140000}"/>
    <cellStyle name="Comma 27 9 12 3" xfId="6814" xr:uid="{00000000-0005-0000-0000-000010140000}"/>
    <cellStyle name="Comma 27 9 13" xfId="1741" xr:uid="{00000000-0005-0000-0000-000011140000}"/>
    <cellStyle name="Comma 27 9 13 2" xfId="4316" xr:uid="{00000000-0005-0000-0000-000012140000}"/>
    <cellStyle name="Comma 27 9 13 3" xfId="6815" xr:uid="{00000000-0005-0000-0000-000013140000}"/>
    <cellStyle name="Comma 27 9 14" xfId="1742" xr:uid="{00000000-0005-0000-0000-000014140000}"/>
    <cellStyle name="Comma 27 9 14 2" xfId="4317" xr:uid="{00000000-0005-0000-0000-000015140000}"/>
    <cellStyle name="Comma 27 9 14 3" xfId="6816" xr:uid="{00000000-0005-0000-0000-000016140000}"/>
    <cellStyle name="Comma 27 9 15" xfId="1743" xr:uid="{00000000-0005-0000-0000-000017140000}"/>
    <cellStyle name="Comma 27 9 15 2" xfId="4318" xr:uid="{00000000-0005-0000-0000-000018140000}"/>
    <cellStyle name="Comma 27 9 15 3" xfId="6817" xr:uid="{00000000-0005-0000-0000-000019140000}"/>
    <cellStyle name="Comma 27 9 16" xfId="4312" xr:uid="{00000000-0005-0000-0000-00001A140000}"/>
    <cellStyle name="Comma 27 9 17" xfId="6811" xr:uid="{00000000-0005-0000-0000-00001B140000}"/>
    <cellStyle name="Comma 27 9 2" xfId="1744" xr:uid="{00000000-0005-0000-0000-00001C140000}"/>
    <cellStyle name="Comma 27 9 2 2" xfId="4319" xr:uid="{00000000-0005-0000-0000-00001D140000}"/>
    <cellStyle name="Comma 27 9 2 3" xfId="6818" xr:uid="{00000000-0005-0000-0000-00001E140000}"/>
    <cellStyle name="Comma 27 9 3" xfId="1745" xr:uid="{00000000-0005-0000-0000-00001F140000}"/>
    <cellStyle name="Comma 27 9 3 2" xfId="4320" xr:uid="{00000000-0005-0000-0000-000020140000}"/>
    <cellStyle name="Comma 27 9 3 3" xfId="6819" xr:uid="{00000000-0005-0000-0000-000021140000}"/>
    <cellStyle name="Comma 27 9 4" xfId="1746" xr:uid="{00000000-0005-0000-0000-000022140000}"/>
    <cellStyle name="Comma 27 9 4 2" xfId="4321" xr:uid="{00000000-0005-0000-0000-000023140000}"/>
    <cellStyle name="Comma 27 9 4 3" xfId="6820" xr:uid="{00000000-0005-0000-0000-000024140000}"/>
    <cellStyle name="Comma 27 9 5" xfId="1747" xr:uid="{00000000-0005-0000-0000-000025140000}"/>
    <cellStyle name="Comma 27 9 5 2" xfId="4322" xr:uid="{00000000-0005-0000-0000-000026140000}"/>
    <cellStyle name="Comma 27 9 5 3" xfId="6821" xr:uid="{00000000-0005-0000-0000-000027140000}"/>
    <cellStyle name="Comma 27 9 6" xfId="1748" xr:uid="{00000000-0005-0000-0000-000028140000}"/>
    <cellStyle name="Comma 27 9 6 2" xfId="4323" xr:uid="{00000000-0005-0000-0000-000029140000}"/>
    <cellStyle name="Comma 27 9 6 3" xfId="6822" xr:uid="{00000000-0005-0000-0000-00002A140000}"/>
    <cellStyle name="Comma 27 9 7" xfId="1749" xr:uid="{00000000-0005-0000-0000-00002B140000}"/>
    <cellStyle name="Comma 27 9 7 2" xfId="4324" xr:uid="{00000000-0005-0000-0000-00002C140000}"/>
    <cellStyle name="Comma 27 9 7 3" xfId="6823" xr:uid="{00000000-0005-0000-0000-00002D140000}"/>
    <cellStyle name="Comma 27 9 8" xfId="1750" xr:uid="{00000000-0005-0000-0000-00002E140000}"/>
    <cellStyle name="Comma 27 9 8 2" xfId="4325" xr:uid="{00000000-0005-0000-0000-00002F140000}"/>
    <cellStyle name="Comma 27 9 8 3" xfId="6824" xr:uid="{00000000-0005-0000-0000-000030140000}"/>
    <cellStyle name="Comma 27 9 9" xfId="1751" xr:uid="{00000000-0005-0000-0000-000031140000}"/>
    <cellStyle name="Comma 27 9 9 2" xfId="4326" xr:uid="{00000000-0005-0000-0000-000032140000}"/>
    <cellStyle name="Comma 27 9 9 3" xfId="6825" xr:uid="{00000000-0005-0000-0000-000033140000}"/>
    <cellStyle name="Comma 28" xfId="1752" xr:uid="{00000000-0005-0000-0000-000034140000}"/>
    <cellStyle name="Comma 28 10" xfId="1753" xr:uid="{00000000-0005-0000-0000-000035140000}"/>
    <cellStyle name="Comma 28 10 10" xfId="1754" xr:uid="{00000000-0005-0000-0000-000036140000}"/>
    <cellStyle name="Comma 28 10 10 2" xfId="4329" xr:uid="{00000000-0005-0000-0000-000037140000}"/>
    <cellStyle name="Comma 28 10 10 3" xfId="6828" xr:uid="{00000000-0005-0000-0000-000038140000}"/>
    <cellStyle name="Comma 28 10 11" xfId="1755" xr:uid="{00000000-0005-0000-0000-000039140000}"/>
    <cellStyle name="Comma 28 10 11 2" xfId="4330" xr:uid="{00000000-0005-0000-0000-00003A140000}"/>
    <cellStyle name="Comma 28 10 11 3" xfId="6829" xr:uid="{00000000-0005-0000-0000-00003B140000}"/>
    <cellStyle name="Comma 28 10 12" xfId="1756" xr:uid="{00000000-0005-0000-0000-00003C140000}"/>
    <cellStyle name="Comma 28 10 12 2" xfId="4331" xr:uid="{00000000-0005-0000-0000-00003D140000}"/>
    <cellStyle name="Comma 28 10 12 3" xfId="6830" xr:uid="{00000000-0005-0000-0000-00003E140000}"/>
    <cellStyle name="Comma 28 10 13" xfId="1757" xr:uid="{00000000-0005-0000-0000-00003F140000}"/>
    <cellStyle name="Comma 28 10 13 2" xfId="4332" xr:uid="{00000000-0005-0000-0000-000040140000}"/>
    <cellStyle name="Comma 28 10 13 3" xfId="6831" xr:uid="{00000000-0005-0000-0000-000041140000}"/>
    <cellStyle name="Comma 28 10 14" xfId="1758" xr:uid="{00000000-0005-0000-0000-000042140000}"/>
    <cellStyle name="Comma 28 10 14 2" xfId="4333" xr:uid="{00000000-0005-0000-0000-000043140000}"/>
    <cellStyle name="Comma 28 10 14 3" xfId="6832" xr:uid="{00000000-0005-0000-0000-000044140000}"/>
    <cellStyle name="Comma 28 10 15" xfId="1759" xr:uid="{00000000-0005-0000-0000-000045140000}"/>
    <cellStyle name="Comma 28 10 15 2" xfId="4334" xr:uid="{00000000-0005-0000-0000-000046140000}"/>
    <cellStyle name="Comma 28 10 15 3" xfId="6833" xr:uid="{00000000-0005-0000-0000-000047140000}"/>
    <cellStyle name="Comma 28 10 16" xfId="4328" xr:uid="{00000000-0005-0000-0000-000048140000}"/>
    <cellStyle name="Comma 28 10 17" xfId="6827" xr:uid="{00000000-0005-0000-0000-000049140000}"/>
    <cellStyle name="Comma 28 10 2" xfId="1760" xr:uid="{00000000-0005-0000-0000-00004A140000}"/>
    <cellStyle name="Comma 28 10 2 2" xfId="4335" xr:uid="{00000000-0005-0000-0000-00004B140000}"/>
    <cellStyle name="Comma 28 10 2 3" xfId="6834" xr:uid="{00000000-0005-0000-0000-00004C140000}"/>
    <cellStyle name="Comma 28 10 3" xfId="1761" xr:uid="{00000000-0005-0000-0000-00004D140000}"/>
    <cellStyle name="Comma 28 10 3 2" xfId="4336" xr:uid="{00000000-0005-0000-0000-00004E140000}"/>
    <cellStyle name="Comma 28 10 3 3" xfId="6835" xr:uid="{00000000-0005-0000-0000-00004F140000}"/>
    <cellStyle name="Comma 28 10 4" xfId="1762" xr:uid="{00000000-0005-0000-0000-000050140000}"/>
    <cellStyle name="Comma 28 10 4 2" xfId="4337" xr:uid="{00000000-0005-0000-0000-000051140000}"/>
    <cellStyle name="Comma 28 10 4 3" xfId="6836" xr:uid="{00000000-0005-0000-0000-000052140000}"/>
    <cellStyle name="Comma 28 10 5" xfId="1763" xr:uid="{00000000-0005-0000-0000-000053140000}"/>
    <cellStyle name="Comma 28 10 5 2" xfId="4338" xr:uid="{00000000-0005-0000-0000-000054140000}"/>
    <cellStyle name="Comma 28 10 5 3" xfId="6837" xr:uid="{00000000-0005-0000-0000-000055140000}"/>
    <cellStyle name="Comma 28 10 6" xfId="1764" xr:uid="{00000000-0005-0000-0000-000056140000}"/>
    <cellStyle name="Comma 28 10 6 2" xfId="4339" xr:uid="{00000000-0005-0000-0000-000057140000}"/>
    <cellStyle name="Comma 28 10 6 3" xfId="6838" xr:uid="{00000000-0005-0000-0000-000058140000}"/>
    <cellStyle name="Comma 28 10 7" xfId="1765" xr:uid="{00000000-0005-0000-0000-000059140000}"/>
    <cellStyle name="Comma 28 10 7 2" xfId="4340" xr:uid="{00000000-0005-0000-0000-00005A140000}"/>
    <cellStyle name="Comma 28 10 7 3" xfId="6839" xr:uid="{00000000-0005-0000-0000-00005B140000}"/>
    <cellStyle name="Comma 28 10 8" xfId="1766" xr:uid="{00000000-0005-0000-0000-00005C140000}"/>
    <cellStyle name="Comma 28 10 8 2" xfId="4341" xr:uid="{00000000-0005-0000-0000-00005D140000}"/>
    <cellStyle name="Comma 28 10 8 3" xfId="6840" xr:uid="{00000000-0005-0000-0000-00005E140000}"/>
    <cellStyle name="Comma 28 10 9" xfId="1767" xr:uid="{00000000-0005-0000-0000-00005F140000}"/>
    <cellStyle name="Comma 28 10 9 2" xfId="4342" xr:uid="{00000000-0005-0000-0000-000060140000}"/>
    <cellStyle name="Comma 28 10 9 3" xfId="6841" xr:uid="{00000000-0005-0000-0000-000061140000}"/>
    <cellStyle name="Comma 28 11" xfId="1768" xr:uid="{00000000-0005-0000-0000-000062140000}"/>
    <cellStyle name="Comma 28 11 10" xfId="1769" xr:uid="{00000000-0005-0000-0000-000063140000}"/>
    <cellStyle name="Comma 28 11 10 2" xfId="4344" xr:uid="{00000000-0005-0000-0000-000064140000}"/>
    <cellStyle name="Comma 28 11 10 3" xfId="6843" xr:uid="{00000000-0005-0000-0000-000065140000}"/>
    <cellStyle name="Comma 28 11 11" xfId="1770" xr:uid="{00000000-0005-0000-0000-000066140000}"/>
    <cellStyle name="Comma 28 11 11 2" xfId="4345" xr:uid="{00000000-0005-0000-0000-000067140000}"/>
    <cellStyle name="Comma 28 11 11 3" xfId="6844" xr:uid="{00000000-0005-0000-0000-000068140000}"/>
    <cellStyle name="Comma 28 11 12" xfId="1771" xr:uid="{00000000-0005-0000-0000-000069140000}"/>
    <cellStyle name="Comma 28 11 12 2" xfId="4346" xr:uid="{00000000-0005-0000-0000-00006A140000}"/>
    <cellStyle name="Comma 28 11 12 3" xfId="6845" xr:uid="{00000000-0005-0000-0000-00006B140000}"/>
    <cellStyle name="Comma 28 11 13" xfId="1772" xr:uid="{00000000-0005-0000-0000-00006C140000}"/>
    <cellStyle name="Comma 28 11 13 2" xfId="4347" xr:uid="{00000000-0005-0000-0000-00006D140000}"/>
    <cellStyle name="Comma 28 11 13 3" xfId="6846" xr:uid="{00000000-0005-0000-0000-00006E140000}"/>
    <cellStyle name="Comma 28 11 14" xfId="1773" xr:uid="{00000000-0005-0000-0000-00006F140000}"/>
    <cellStyle name="Comma 28 11 14 2" xfId="4348" xr:uid="{00000000-0005-0000-0000-000070140000}"/>
    <cellStyle name="Comma 28 11 14 3" xfId="6847" xr:uid="{00000000-0005-0000-0000-000071140000}"/>
    <cellStyle name="Comma 28 11 15" xfId="1774" xr:uid="{00000000-0005-0000-0000-000072140000}"/>
    <cellStyle name="Comma 28 11 15 2" xfId="4349" xr:uid="{00000000-0005-0000-0000-000073140000}"/>
    <cellStyle name="Comma 28 11 15 3" xfId="6848" xr:uid="{00000000-0005-0000-0000-000074140000}"/>
    <cellStyle name="Comma 28 11 16" xfId="4343" xr:uid="{00000000-0005-0000-0000-000075140000}"/>
    <cellStyle name="Comma 28 11 17" xfId="6842" xr:uid="{00000000-0005-0000-0000-000076140000}"/>
    <cellStyle name="Comma 28 11 2" xfId="1775" xr:uid="{00000000-0005-0000-0000-000077140000}"/>
    <cellStyle name="Comma 28 11 2 2" xfId="4350" xr:uid="{00000000-0005-0000-0000-000078140000}"/>
    <cellStyle name="Comma 28 11 2 3" xfId="6849" xr:uid="{00000000-0005-0000-0000-000079140000}"/>
    <cellStyle name="Comma 28 11 3" xfId="1776" xr:uid="{00000000-0005-0000-0000-00007A140000}"/>
    <cellStyle name="Comma 28 11 3 2" xfId="4351" xr:uid="{00000000-0005-0000-0000-00007B140000}"/>
    <cellStyle name="Comma 28 11 3 3" xfId="6850" xr:uid="{00000000-0005-0000-0000-00007C140000}"/>
    <cellStyle name="Comma 28 11 4" xfId="1777" xr:uid="{00000000-0005-0000-0000-00007D140000}"/>
    <cellStyle name="Comma 28 11 4 2" xfId="4352" xr:uid="{00000000-0005-0000-0000-00007E140000}"/>
    <cellStyle name="Comma 28 11 4 3" xfId="6851" xr:uid="{00000000-0005-0000-0000-00007F140000}"/>
    <cellStyle name="Comma 28 11 5" xfId="1778" xr:uid="{00000000-0005-0000-0000-000080140000}"/>
    <cellStyle name="Comma 28 11 5 2" xfId="4353" xr:uid="{00000000-0005-0000-0000-000081140000}"/>
    <cellStyle name="Comma 28 11 5 3" xfId="6852" xr:uid="{00000000-0005-0000-0000-000082140000}"/>
    <cellStyle name="Comma 28 11 6" xfId="1779" xr:uid="{00000000-0005-0000-0000-000083140000}"/>
    <cellStyle name="Comma 28 11 6 2" xfId="4354" xr:uid="{00000000-0005-0000-0000-000084140000}"/>
    <cellStyle name="Comma 28 11 6 3" xfId="6853" xr:uid="{00000000-0005-0000-0000-000085140000}"/>
    <cellStyle name="Comma 28 11 7" xfId="1780" xr:uid="{00000000-0005-0000-0000-000086140000}"/>
    <cellStyle name="Comma 28 11 7 2" xfId="4355" xr:uid="{00000000-0005-0000-0000-000087140000}"/>
    <cellStyle name="Comma 28 11 7 3" xfId="6854" xr:uid="{00000000-0005-0000-0000-000088140000}"/>
    <cellStyle name="Comma 28 11 8" xfId="1781" xr:uid="{00000000-0005-0000-0000-000089140000}"/>
    <cellStyle name="Comma 28 11 8 2" xfId="4356" xr:uid="{00000000-0005-0000-0000-00008A140000}"/>
    <cellStyle name="Comma 28 11 8 3" xfId="6855" xr:uid="{00000000-0005-0000-0000-00008B140000}"/>
    <cellStyle name="Comma 28 11 9" xfId="1782" xr:uid="{00000000-0005-0000-0000-00008C140000}"/>
    <cellStyle name="Comma 28 11 9 2" xfId="4357" xr:uid="{00000000-0005-0000-0000-00008D140000}"/>
    <cellStyle name="Comma 28 11 9 3" xfId="6856" xr:uid="{00000000-0005-0000-0000-00008E140000}"/>
    <cellStyle name="Comma 28 12" xfId="1783" xr:uid="{00000000-0005-0000-0000-00008F140000}"/>
    <cellStyle name="Comma 28 12 10" xfId="1784" xr:uid="{00000000-0005-0000-0000-000090140000}"/>
    <cellStyle name="Comma 28 12 10 2" xfId="4359" xr:uid="{00000000-0005-0000-0000-000091140000}"/>
    <cellStyle name="Comma 28 12 10 3" xfId="6858" xr:uid="{00000000-0005-0000-0000-000092140000}"/>
    <cellStyle name="Comma 28 12 11" xfId="1785" xr:uid="{00000000-0005-0000-0000-000093140000}"/>
    <cellStyle name="Comma 28 12 11 2" xfId="4360" xr:uid="{00000000-0005-0000-0000-000094140000}"/>
    <cellStyle name="Comma 28 12 11 3" xfId="6859" xr:uid="{00000000-0005-0000-0000-000095140000}"/>
    <cellStyle name="Comma 28 12 12" xfId="1786" xr:uid="{00000000-0005-0000-0000-000096140000}"/>
    <cellStyle name="Comma 28 12 12 2" xfId="4361" xr:uid="{00000000-0005-0000-0000-000097140000}"/>
    <cellStyle name="Comma 28 12 12 3" xfId="6860" xr:uid="{00000000-0005-0000-0000-000098140000}"/>
    <cellStyle name="Comma 28 12 13" xfId="1787" xr:uid="{00000000-0005-0000-0000-000099140000}"/>
    <cellStyle name="Comma 28 12 13 2" xfId="4362" xr:uid="{00000000-0005-0000-0000-00009A140000}"/>
    <cellStyle name="Comma 28 12 13 3" xfId="6861" xr:uid="{00000000-0005-0000-0000-00009B140000}"/>
    <cellStyle name="Comma 28 12 14" xfId="1788" xr:uid="{00000000-0005-0000-0000-00009C140000}"/>
    <cellStyle name="Comma 28 12 14 2" xfId="4363" xr:uid="{00000000-0005-0000-0000-00009D140000}"/>
    <cellStyle name="Comma 28 12 14 3" xfId="6862" xr:uid="{00000000-0005-0000-0000-00009E140000}"/>
    <cellStyle name="Comma 28 12 15" xfId="1789" xr:uid="{00000000-0005-0000-0000-00009F140000}"/>
    <cellStyle name="Comma 28 12 15 2" xfId="4364" xr:uid="{00000000-0005-0000-0000-0000A0140000}"/>
    <cellStyle name="Comma 28 12 15 3" xfId="6863" xr:uid="{00000000-0005-0000-0000-0000A1140000}"/>
    <cellStyle name="Comma 28 12 16" xfId="4358" xr:uid="{00000000-0005-0000-0000-0000A2140000}"/>
    <cellStyle name="Comma 28 12 17" xfId="6857" xr:uid="{00000000-0005-0000-0000-0000A3140000}"/>
    <cellStyle name="Comma 28 12 2" xfId="1790" xr:uid="{00000000-0005-0000-0000-0000A4140000}"/>
    <cellStyle name="Comma 28 12 2 2" xfId="4365" xr:uid="{00000000-0005-0000-0000-0000A5140000}"/>
    <cellStyle name="Comma 28 12 2 3" xfId="6864" xr:uid="{00000000-0005-0000-0000-0000A6140000}"/>
    <cellStyle name="Comma 28 12 3" xfId="1791" xr:uid="{00000000-0005-0000-0000-0000A7140000}"/>
    <cellStyle name="Comma 28 12 3 2" xfId="4366" xr:uid="{00000000-0005-0000-0000-0000A8140000}"/>
    <cellStyle name="Comma 28 12 3 3" xfId="6865" xr:uid="{00000000-0005-0000-0000-0000A9140000}"/>
    <cellStyle name="Comma 28 12 4" xfId="1792" xr:uid="{00000000-0005-0000-0000-0000AA140000}"/>
    <cellStyle name="Comma 28 12 4 2" xfId="4367" xr:uid="{00000000-0005-0000-0000-0000AB140000}"/>
    <cellStyle name="Comma 28 12 4 3" xfId="6866" xr:uid="{00000000-0005-0000-0000-0000AC140000}"/>
    <cellStyle name="Comma 28 12 5" xfId="1793" xr:uid="{00000000-0005-0000-0000-0000AD140000}"/>
    <cellStyle name="Comma 28 12 5 2" xfId="4368" xr:uid="{00000000-0005-0000-0000-0000AE140000}"/>
    <cellStyle name="Comma 28 12 5 3" xfId="6867" xr:uid="{00000000-0005-0000-0000-0000AF140000}"/>
    <cellStyle name="Comma 28 12 6" xfId="1794" xr:uid="{00000000-0005-0000-0000-0000B0140000}"/>
    <cellStyle name="Comma 28 12 6 2" xfId="4369" xr:uid="{00000000-0005-0000-0000-0000B1140000}"/>
    <cellStyle name="Comma 28 12 6 3" xfId="6868" xr:uid="{00000000-0005-0000-0000-0000B2140000}"/>
    <cellStyle name="Comma 28 12 7" xfId="1795" xr:uid="{00000000-0005-0000-0000-0000B3140000}"/>
    <cellStyle name="Comma 28 12 7 2" xfId="4370" xr:uid="{00000000-0005-0000-0000-0000B4140000}"/>
    <cellStyle name="Comma 28 12 7 3" xfId="6869" xr:uid="{00000000-0005-0000-0000-0000B5140000}"/>
    <cellStyle name="Comma 28 12 8" xfId="1796" xr:uid="{00000000-0005-0000-0000-0000B6140000}"/>
    <cellStyle name="Comma 28 12 8 2" xfId="4371" xr:uid="{00000000-0005-0000-0000-0000B7140000}"/>
    <cellStyle name="Comma 28 12 8 3" xfId="6870" xr:uid="{00000000-0005-0000-0000-0000B8140000}"/>
    <cellStyle name="Comma 28 12 9" xfId="1797" xr:uid="{00000000-0005-0000-0000-0000B9140000}"/>
    <cellStyle name="Comma 28 12 9 2" xfId="4372" xr:uid="{00000000-0005-0000-0000-0000BA140000}"/>
    <cellStyle name="Comma 28 12 9 3" xfId="6871" xr:uid="{00000000-0005-0000-0000-0000BB140000}"/>
    <cellStyle name="Comma 28 13" xfId="1798" xr:uid="{00000000-0005-0000-0000-0000BC140000}"/>
    <cellStyle name="Comma 28 13 2" xfId="4373" xr:uid="{00000000-0005-0000-0000-0000BD140000}"/>
    <cellStyle name="Comma 28 13 3" xfId="6872" xr:uid="{00000000-0005-0000-0000-0000BE140000}"/>
    <cellStyle name="Comma 28 14" xfId="1799" xr:uid="{00000000-0005-0000-0000-0000BF140000}"/>
    <cellStyle name="Comma 28 14 2" xfId="4374" xr:uid="{00000000-0005-0000-0000-0000C0140000}"/>
    <cellStyle name="Comma 28 14 3" xfId="6873" xr:uid="{00000000-0005-0000-0000-0000C1140000}"/>
    <cellStyle name="Comma 28 15" xfId="1800" xr:uid="{00000000-0005-0000-0000-0000C2140000}"/>
    <cellStyle name="Comma 28 15 2" xfId="4375" xr:uid="{00000000-0005-0000-0000-0000C3140000}"/>
    <cellStyle name="Comma 28 15 3" xfId="6874" xr:uid="{00000000-0005-0000-0000-0000C4140000}"/>
    <cellStyle name="Comma 28 16" xfId="1801" xr:uid="{00000000-0005-0000-0000-0000C5140000}"/>
    <cellStyle name="Comma 28 16 2" xfId="4376" xr:uid="{00000000-0005-0000-0000-0000C6140000}"/>
    <cellStyle name="Comma 28 16 3" xfId="6875" xr:uid="{00000000-0005-0000-0000-0000C7140000}"/>
    <cellStyle name="Comma 28 17" xfId="1802" xr:uid="{00000000-0005-0000-0000-0000C8140000}"/>
    <cellStyle name="Comma 28 17 2" xfId="4377" xr:uid="{00000000-0005-0000-0000-0000C9140000}"/>
    <cellStyle name="Comma 28 17 3" xfId="6876" xr:uid="{00000000-0005-0000-0000-0000CA140000}"/>
    <cellStyle name="Comma 28 18" xfId="1803" xr:uid="{00000000-0005-0000-0000-0000CB140000}"/>
    <cellStyle name="Comma 28 18 2" xfId="4378" xr:uid="{00000000-0005-0000-0000-0000CC140000}"/>
    <cellStyle name="Comma 28 18 3" xfId="6877" xr:uid="{00000000-0005-0000-0000-0000CD140000}"/>
    <cellStyle name="Comma 28 19" xfId="1804" xr:uid="{00000000-0005-0000-0000-0000CE140000}"/>
    <cellStyle name="Comma 28 19 2" xfId="4379" xr:uid="{00000000-0005-0000-0000-0000CF140000}"/>
    <cellStyle name="Comma 28 19 3" xfId="6878" xr:uid="{00000000-0005-0000-0000-0000D0140000}"/>
    <cellStyle name="Comma 28 2" xfId="1805" xr:uid="{00000000-0005-0000-0000-0000D1140000}"/>
    <cellStyle name="Comma 28 2 10" xfId="1806" xr:uid="{00000000-0005-0000-0000-0000D2140000}"/>
    <cellStyle name="Comma 28 2 10 2" xfId="4381" xr:uid="{00000000-0005-0000-0000-0000D3140000}"/>
    <cellStyle name="Comma 28 2 10 3" xfId="6880" xr:uid="{00000000-0005-0000-0000-0000D4140000}"/>
    <cellStyle name="Comma 28 2 11" xfId="1807" xr:uid="{00000000-0005-0000-0000-0000D5140000}"/>
    <cellStyle name="Comma 28 2 11 2" xfId="4382" xr:uid="{00000000-0005-0000-0000-0000D6140000}"/>
    <cellStyle name="Comma 28 2 11 3" xfId="6881" xr:uid="{00000000-0005-0000-0000-0000D7140000}"/>
    <cellStyle name="Comma 28 2 12" xfId="1808" xr:uid="{00000000-0005-0000-0000-0000D8140000}"/>
    <cellStyle name="Comma 28 2 12 2" xfId="4383" xr:uid="{00000000-0005-0000-0000-0000D9140000}"/>
    <cellStyle name="Comma 28 2 12 3" xfId="6882" xr:uid="{00000000-0005-0000-0000-0000DA140000}"/>
    <cellStyle name="Comma 28 2 13" xfId="1809" xr:uid="{00000000-0005-0000-0000-0000DB140000}"/>
    <cellStyle name="Comma 28 2 13 2" xfId="4384" xr:uid="{00000000-0005-0000-0000-0000DC140000}"/>
    <cellStyle name="Comma 28 2 13 3" xfId="6883" xr:uid="{00000000-0005-0000-0000-0000DD140000}"/>
    <cellStyle name="Comma 28 2 14" xfId="1810" xr:uid="{00000000-0005-0000-0000-0000DE140000}"/>
    <cellStyle name="Comma 28 2 14 2" xfId="4385" xr:uid="{00000000-0005-0000-0000-0000DF140000}"/>
    <cellStyle name="Comma 28 2 14 3" xfId="6884" xr:uid="{00000000-0005-0000-0000-0000E0140000}"/>
    <cellStyle name="Comma 28 2 15" xfId="1811" xr:uid="{00000000-0005-0000-0000-0000E1140000}"/>
    <cellStyle name="Comma 28 2 15 2" xfId="4386" xr:uid="{00000000-0005-0000-0000-0000E2140000}"/>
    <cellStyle name="Comma 28 2 15 3" xfId="6885" xr:uid="{00000000-0005-0000-0000-0000E3140000}"/>
    <cellStyle name="Comma 28 2 16" xfId="4380" xr:uid="{00000000-0005-0000-0000-0000E4140000}"/>
    <cellStyle name="Comma 28 2 17" xfId="6879" xr:uid="{00000000-0005-0000-0000-0000E5140000}"/>
    <cellStyle name="Comma 28 2 2" xfId="1812" xr:uid="{00000000-0005-0000-0000-0000E6140000}"/>
    <cellStyle name="Comma 28 2 2 2" xfId="4387" xr:uid="{00000000-0005-0000-0000-0000E7140000}"/>
    <cellStyle name="Comma 28 2 2 3" xfId="6886" xr:uid="{00000000-0005-0000-0000-0000E8140000}"/>
    <cellStyle name="Comma 28 2 3" xfId="1813" xr:uid="{00000000-0005-0000-0000-0000E9140000}"/>
    <cellStyle name="Comma 28 2 3 2" xfId="4388" xr:uid="{00000000-0005-0000-0000-0000EA140000}"/>
    <cellStyle name="Comma 28 2 3 3" xfId="6887" xr:uid="{00000000-0005-0000-0000-0000EB140000}"/>
    <cellStyle name="Comma 28 2 4" xfId="1814" xr:uid="{00000000-0005-0000-0000-0000EC140000}"/>
    <cellStyle name="Comma 28 2 4 2" xfId="4389" xr:uid="{00000000-0005-0000-0000-0000ED140000}"/>
    <cellStyle name="Comma 28 2 4 3" xfId="6888" xr:uid="{00000000-0005-0000-0000-0000EE140000}"/>
    <cellStyle name="Comma 28 2 5" xfId="1815" xr:uid="{00000000-0005-0000-0000-0000EF140000}"/>
    <cellStyle name="Comma 28 2 5 2" xfId="4390" xr:uid="{00000000-0005-0000-0000-0000F0140000}"/>
    <cellStyle name="Comma 28 2 5 3" xfId="6889" xr:uid="{00000000-0005-0000-0000-0000F1140000}"/>
    <cellStyle name="Comma 28 2 6" xfId="1816" xr:uid="{00000000-0005-0000-0000-0000F2140000}"/>
    <cellStyle name="Comma 28 2 6 2" xfId="4391" xr:uid="{00000000-0005-0000-0000-0000F3140000}"/>
    <cellStyle name="Comma 28 2 6 3" xfId="6890" xr:uid="{00000000-0005-0000-0000-0000F4140000}"/>
    <cellStyle name="Comma 28 2 7" xfId="1817" xr:uid="{00000000-0005-0000-0000-0000F5140000}"/>
    <cellStyle name="Comma 28 2 7 2" xfId="4392" xr:uid="{00000000-0005-0000-0000-0000F6140000}"/>
    <cellStyle name="Comma 28 2 7 3" xfId="6891" xr:uid="{00000000-0005-0000-0000-0000F7140000}"/>
    <cellStyle name="Comma 28 2 8" xfId="1818" xr:uid="{00000000-0005-0000-0000-0000F8140000}"/>
    <cellStyle name="Comma 28 2 8 2" xfId="4393" xr:uid="{00000000-0005-0000-0000-0000F9140000}"/>
    <cellStyle name="Comma 28 2 8 3" xfId="6892" xr:uid="{00000000-0005-0000-0000-0000FA140000}"/>
    <cellStyle name="Comma 28 2 9" xfId="1819" xr:uid="{00000000-0005-0000-0000-0000FB140000}"/>
    <cellStyle name="Comma 28 2 9 2" xfId="4394" xr:uid="{00000000-0005-0000-0000-0000FC140000}"/>
    <cellStyle name="Comma 28 2 9 3" xfId="6893" xr:uid="{00000000-0005-0000-0000-0000FD140000}"/>
    <cellStyle name="Comma 28 20" xfId="1820" xr:uid="{00000000-0005-0000-0000-0000FE140000}"/>
    <cellStyle name="Comma 28 20 2" xfId="4395" xr:uid="{00000000-0005-0000-0000-0000FF140000}"/>
    <cellStyle name="Comma 28 20 3" xfId="6894" xr:uid="{00000000-0005-0000-0000-000000150000}"/>
    <cellStyle name="Comma 28 21" xfId="1821" xr:uid="{00000000-0005-0000-0000-000001150000}"/>
    <cellStyle name="Comma 28 21 2" xfId="4396" xr:uid="{00000000-0005-0000-0000-000002150000}"/>
    <cellStyle name="Comma 28 21 3" xfId="6895" xr:uid="{00000000-0005-0000-0000-000003150000}"/>
    <cellStyle name="Comma 28 22" xfId="1822" xr:uid="{00000000-0005-0000-0000-000004150000}"/>
    <cellStyle name="Comma 28 22 2" xfId="4397" xr:uid="{00000000-0005-0000-0000-000005150000}"/>
    <cellStyle name="Comma 28 22 3" xfId="6896" xr:uid="{00000000-0005-0000-0000-000006150000}"/>
    <cellStyle name="Comma 28 23" xfId="1823" xr:uid="{00000000-0005-0000-0000-000007150000}"/>
    <cellStyle name="Comma 28 23 2" xfId="4398" xr:uid="{00000000-0005-0000-0000-000008150000}"/>
    <cellStyle name="Comma 28 23 3" xfId="6897" xr:uid="{00000000-0005-0000-0000-000009150000}"/>
    <cellStyle name="Comma 28 24" xfId="1824" xr:uid="{00000000-0005-0000-0000-00000A150000}"/>
    <cellStyle name="Comma 28 24 2" xfId="4399" xr:uid="{00000000-0005-0000-0000-00000B150000}"/>
    <cellStyle name="Comma 28 24 3" xfId="6898" xr:uid="{00000000-0005-0000-0000-00000C150000}"/>
    <cellStyle name="Comma 28 25" xfId="1825" xr:uid="{00000000-0005-0000-0000-00000D150000}"/>
    <cellStyle name="Comma 28 25 2" xfId="4400" xr:uid="{00000000-0005-0000-0000-00000E150000}"/>
    <cellStyle name="Comma 28 25 3" xfId="6899" xr:uid="{00000000-0005-0000-0000-00000F150000}"/>
    <cellStyle name="Comma 28 26" xfId="1826" xr:uid="{00000000-0005-0000-0000-000010150000}"/>
    <cellStyle name="Comma 28 26 2" xfId="4401" xr:uid="{00000000-0005-0000-0000-000011150000}"/>
    <cellStyle name="Comma 28 26 3" xfId="6900" xr:uid="{00000000-0005-0000-0000-000012150000}"/>
    <cellStyle name="Comma 28 27" xfId="1827" xr:uid="{00000000-0005-0000-0000-000013150000}"/>
    <cellStyle name="Comma 28 27 2" xfId="4402" xr:uid="{00000000-0005-0000-0000-000014150000}"/>
    <cellStyle name="Comma 28 27 3" xfId="6901" xr:uid="{00000000-0005-0000-0000-000015150000}"/>
    <cellStyle name="Comma 28 28" xfId="1828" xr:uid="{00000000-0005-0000-0000-000016150000}"/>
    <cellStyle name="Comma 28 28 2" xfId="4403" xr:uid="{00000000-0005-0000-0000-000017150000}"/>
    <cellStyle name="Comma 28 28 3" xfId="6902" xr:uid="{00000000-0005-0000-0000-000018150000}"/>
    <cellStyle name="Comma 28 29" xfId="1829" xr:uid="{00000000-0005-0000-0000-000019150000}"/>
    <cellStyle name="Comma 28 29 2" xfId="4404" xr:uid="{00000000-0005-0000-0000-00001A150000}"/>
    <cellStyle name="Comma 28 29 3" xfId="6903" xr:uid="{00000000-0005-0000-0000-00001B150000}"/>
    <cellStyle name="Comma 28 3" xfId="1830" xr:uid="{00000000-0005-0000-0000-00001C150000}"/>
    <cellStyle name="Comma 28 3 10" xfId="1831" xr:uid="{00000000-0005-0000-0000-00001D150000}"/>
    <cellStyle name="Comma 28 3 10 2" xfId="4406" xr:uid="{00000000-0005-0000-0000-00001E150000}"/>
    <cellStyle name="Comma 28 3 10 3" xfId="6905" xr:uid="{00000000-0005-0000-0000-00001F150000}"/>
    <cellStyle name="Comma 28 3 11" xfId="1832" xr:uid="{00000000-0005-0000-0000-000020150000}"/>
    <cellStyle name="Comma 28 3 11 2" xfId="4407" xr:uid="{00000000-0005-0000-0000-000021150000}"/>
    <cellStyle name="Comma 28 3 11 3" xfId="6906" xr:uid="{00000000-0005-0000-0000-000022150000}"/>
    <cellStyle name="Comma 28 3 12" xfId="1833" xr:uid="{00000000-0005-0000-0000-000023150000}"/>
    <cellStyle name="Comma 28 3 12 2" xfId="4408" xr:uid="{00000000-0005-0000-0000-000024150000}"/>
    <cellStyle name="Comma 28 3 12 3" xfId="6907" xr:uid="{00000000-0005-0000-0000-000025150000}"/>
    <cellStyle name="Comma 28 3 13" xfId="1834" xr:uid="{00000000-0005-0000-0000-000026150000}"/>
    <cellStyle name="Comma 28 3 13 2" xfId="4409" xr:uid="{00000000-0005-0000-0000-000027150000}"/>
    <cellStyle name="Comma 28 3 13 3" xfId="6908" xr:uid="{00000000-0005-0000-0000-000028150000}"/>
    <cellStyle name="Comma 28 3 14" xfId="1835" xr:uid="{00000000-0005-0000-0000-000029150000}"/>
    <cellStyle name="Comma 28 3 14 2" xfId="4410" xr:uid="{00000000-0005-0000-0000-00002A150000}"/>
    <cellStyle name="Comma 28 3 14 3" xfId="6909" xr:uid="{00000000-0005-0000-0000-00002B150000}"/>
    <cellStyle name="Comma 28 3 15" xfId="1836" xr:uid="{00000000-0005-0000-0000-00002C150000}"/>
    <cellStyle name="Comma 28 3 15 2" xfId="4411" xr:uid="{00000000-0005-0000-0000-00002D150000}"/>
    <cellStyle name="Comma 28 3 15 3" xfId="6910" xr:uid="{00000000-0005-0000-0000-00002E150000}"/>
    <cellStyle name="Comma 28 3 16" xfId="4405" xr:uid="{00000000-0005-0000-0000-00002F150000}"/>
    <cellStyle name="Comma 28 3 17" xfId="6904" xr:uid="{00000000-0005-0000-0000-000030150000}"/>
    <cellStyle name="Comma 28 3 2" xfId="1837" xr:uid="{00000000-0005-0000-0000-000031150000}"/>
    <cellStyle name="Comma 28 3 2 2" xfId="4412" xr:uid="{00000000-0005-0000-0000-000032150000}"/>
    <cellStyle name="Comma 28 3 2 3" xfId="6911" xr:uid="{00000000-0005-0000-0000-000033150000}"/>
    <cellStyle name="Comma 28 3 3" xfId="1838" xr:uid="{00000000-0005-0000-0000-000034150000}"/>
    <cellStyle name="Comma 28 3 3 2" xfId="4413" xr:uid="{00000000-0005-0000-0000-000035150000}"/>
    <cellStyle name="Comma 28 3 3 3" xfId="6912" xr:uid="{00000000-0005-0000-0000-000036150000}"/>
    <cellStyle name="Comma 28 3 4" xfId="1839" xr:uid="{00000000-0005-0000-0000-000037150000}"/>
    <cellStyle name="Comma 28 3 4 2" xfId="4414" xr:uid="{00000000-0005-0000-0000-000038150000}"/>
    <cellStyle name="Comma 28 3 4 3" xfId="6913" xr:uid="{00000000-0005-0000-0000-000039150000}"/>
    <cellStyle name="Comma 28 3 5" xfId="1840" xr:uid="{00000000-0005-0000-0000-00003A150000}"/>
    <cellStyle name="Comma 28 3 5 2" xfId="4415" xr:uid="{00000000-0005-0000-0000-00003B150000}"/>
    <cellStyle name="Comma 28 3 5 3" xfId="6914" xr:uid="{00000000-0005-0000-0000-00003C150000}"/>
    <cellStyle name="Comma 28 3 6" xfId="1841" xr:uid="{00000000-0005-0000-0000-00003D150000}"/>
    <cellStyle name="Comma 28 3 6 2" xfId="4416" xr:uid="{00000000-0005-0000-0000-00003E150000}"/>
    <cellStyle name="Comma 28 3 6 3" xfId="6915" xr:uid="{00000000-0005-0000-0000-00003F150000}"/>
    <cellStyle name="Comma 28 3 7" xfId="1842" xr:uid="{00000000-0005-0000-0000-000040150000}"/>
    <cellStyle name="Comma 28 3 7 2" xfId="4417" xr:uid="{00000000-0005-0000-0000-000041150000}"/>
    <cellStyle name="Comma 28 3 7 3" xfId="6916" xr:uid="{00000000-0005-0000-0000-000042150000}"/>
    <cellStyle name="Comma 28 3 8" xfId="1843" xr:uid="{00000000-0005-0000-0000-000043150000}"/>
    <cellStyle name="Comma 28 3 8 2" xfId="4418" xr:uid="{00000000-0005-0000-0000-000044150000}"/>
    <cellStyle name="Comma 28 3 8 3" xfId="6917" xr:uid="{00000000-0005-0000-0000-000045150000}"/>
    <cellStyle name="Comma 28 3 9" xfId="1844" xr:uid="{00000000-0005-0000-0000-000046150000}"/>
    <cellStyle name="Comma 28 3 9 2" xfId="4419" xr:uid="{00000000-0005-0000-0000-000047150000}"/>
    <cellStyle name="Comma 28 3 9 3" xfId="6918" xr:uid="{00000000-0005-0000-0000-000048150000}"/>
    <cellStyle name="Comma 28 30" xfId="1845" xr:uid="{00000000-0005-0000-0000-000049150000}"/>
    <cellStyle name="Comma 28 30 2" xfId="4420" xr:uid="{00000000-0005-0000-0000-00004A150000}"/>
    <cellStyle name="Comma 28 30 3" xfId="6919" xr:uid="{00000000-0005-0000-0000-00004B150000}"/>
    <cellStyle name="Comma 28 31" xfId="1846" xr:uid="{00000000-0005-0000-0000-00004C150000}"/>
    <cellStyle name="Comma 28 31 2" xfId="4421" xr:uid="{00000000-0005-0000-0000-00004D150000}"/>
    <cellStyle name="Comma 28 31 3" xfId="6920" xr:uid="{00000000-0005-0000-0000-00004E150000}"/>
    <cellStyle name="Comma 28 32" xfId="1847" xr:uid="{00000000-0005-0000-0000-00004F150000}"/>
    <cellStyle name="Comma 28 32 2" xfId="4422" xr:uid="{00000000-0005-0000-0000-000050150000}"/>
    <cellStyle name="Comma 28 32 3" xfId="6921" xr:uid="{00000000-0005-0000-0000-000051150000}"/>
    <cellStyle name="Comma 28 33" xfId="1848" xr:uid="{00000000-0005-0000-0000-000052150000}"/>
    <cellStyle name="Comma 28 33 2" xfId="4423" xr:uid="{00000000-0005-0000-0000-000053150000}"/>
    <cellStyle name="Comma 28 33 3" xfId="6922" xr:uid="{00000000-0005-0000-0000-000054150000}"/>
    <cellStyle name="Comma 28 34" xfId="1849" xr:uid="{00000000-0005-0000-0000-000055150000}"/>
    <cellStyle name="Comma 28 34 2" xfId="4424" xr:uid="{00000000-0005-0000-0000-000056150000}"/>
    <cellStyle name="Comma 28 34 3" xfId="6923" xr:uid="{00000000-0005-0000-0000-000057150000}"/>
    <cellStyle name="Comma 28 35" xfId="1850" xr:uid="{00000000-0005-0000-0000-000058150000}"/>
    <cellStyle name="Comma 28 35 2" xfId="4425" xr:uid="{00000000-0005-0000-0000-000059150000}"/>
    <cellStyle name="Comma 28 35 3" xfId="6924" xr:uid="{00000000-0005-0000-0000-00005A150000}"/>
    <cellStyle name="Comma 28 36" xfId="1851" xr:uid="{00000000-0005-0000-0000-00005B150000}"/>
    <cellStyle name="Comma 28 36 2" xfId="4426" xr:uid="{00000000-0005-0000-0000-00005C150000}"/>
    <cellStyle name="Comma 28 36 3" xfId="6925" xr:uid="{00000000-0005-0000-0000-00005D150000}"/>
    <cellStyle name="Comma 28 37" xfId="4327" xr:uid="{00000000-0005-0000-0000-00005E150000}"/>
    <cellStyle name="Comma 28 38" xfId="6826" xr:uid="{00000000-0005-0000-0000-00005F150000}"/>
    <cellStyle name="Comma 28 4" xfId="1852" xr:uid="{00000000-0005-0000-0000-000060150000}"/>
    <cellStyle name="Comma 28 4 10" xfId="1853" xr:uid="{00000000-0005-0000-0000-000061150000}"/>
    <cellStyle name="Comma 28 4 10 2" xfId="4428" xr:uid="{00000000-0005-0000-0000-000062150000}"/>
    <cellStyle name="Comma 28 4 10 3" xfId="6927" xr:uid="{00000000-0005-0000-0000-000063150000}"/>
    <cellStyle name="Comma 28 4 11" xfId="1854" xr:uid="{00000000-0005-0000-0000-000064150000}"/>
    <cellStyle name="Comma 28 4 11 2" xfId="4429" xr:uid="{00000000-0005-0000-0000-000065150000}"/>
    <cellStyle name="Comma 28 4 11 3" xfId="6928" xr:uid="{00000000-0005-0000-0000-000066150000}"/>
    <cellStyle name="Comma 28 4 12" xfId="1855" xr:uid="{00000000-0005-0000-0000-000067150000}"/>
    <cellStyle name="Comma 28 4 12 2" xfId="4430" xr:uid="{00000000-0005-0000-0000-000068150000}"/>
    <cellStyle name="Comma 28 4 12 3" xfId="6929" xr:uid="{00000000-0005-0000-0000-000069150000}"/>
    <cellStyle name="Comma 28 4 13" xfId="1856" xr:uid="{00000000-0005-0000-0000-00006A150000}"/>
    <cellStyle name="Comma 28 4 13 2" xfId="4431" xr:uid="{00000000-0005-0000-0000-00006B150000}"/>
    <cellStyle name="Comma 28 4 13 3" xfId="6930" xr:uid="{00000000-0005-0000-0000-00006C150000}"/>
    <cellStyle name="Comma 28 4 14" xfId="1857" xr:uid="{00000000-0005-0000-0000-00006D150000}"/>
    <cellStyle name="Comma 28 4 14 2" xfId="4432" xr:uid="{00000000-0005-0000-0000-00006E150000}"/>
    <cellStyle name="Comma 28 4 14 3" xfId="6931" xr:uid="{00000000-0005-0000-0000-00006F150000}"/>
    <cellStyle name="Comma 28 4 15" xfId="1858" xr:uid="{00000000-0005-0000-0000-000070150000}"/>
    <cellStyle name="Comma 28 4 15 2" xfId="4433" xr:uid="{00000000-0005-0000-0000-000071150000}"/>
    <cellStyle name="Comma 28 4 15 3" xfId="6932" xr:uid="{00000000-0005-0000-0000-000072150000}"/>
    <cellStyle name="Comma 28 4 16" xfId="4427" xr:uid="{00000000-0005-0000-0000-000073150000}"/>
    <cellStyle name="Comma 28 4 17" xfId="6926" xr:uid="{00000000-0005-0000-0000-000074150000}"/>
    <cellStyle name="Comma 28 4 2" xfId="1859" xr:uid="{00000000-0005-0000-0000-000075150000}"/>
    <cellStyle name="Comma 28 4 2 2" xfId="4434" xr:uid="{00000000-0005-0000-0000-000076150000}"/>
    <cellStyle name="Comma 28 4 2 3" xfId="6933" xr:uid="{00000000-0005-0000-0000-000077150000}"/>
    <cellStyle name="Comma 28 4 3" xfId="1860" xr:uid="{00000000-0005-0000-0000-000078150000}"/>
    <cellStyle name="Comma 28 4 3 2" xfId="4435" xr:uid="{00000000-0005-0000-0000-000079150000}"/>
    <cellStyle name="Comma 28 4 3 3" xfId="6934" xr:uid="{00000000-0005-0000-0000-00007A150000}"/>
    <cellStyle name="Comma 28 4 4" xfId="1861" xr:uid="{00000000-0005-0000-0000-00007B150000}"/>
    <cellStyle name="Comma 28 4 4 2" xfId="4436" xr:uid="{00000000-0005-0000-0000-00007C150000}"/>
    <cellStyle name="Comma 28 4 4 3" xfId="6935" xr:uid="{00000000-0005-0000-0000-00007D150000}"/>
    <cellStyle name="Comma 28 4 5" xfId="1862" xr:uid="{00000000-0005-0000-0000-00007E150000}"/>
    <cellStyle name="Comma 28 4 5 2" xfId="4437" xr:uid="{00000000-0005-0000-0000-00007F150000}"/>
    <cellStyle name="Comma 28 4 5 3" xfId="6936" xr:uid="{00000000-0005-0000-0000-000080150000}"/>
    <cellStyle name="Comma 28 4 6" xfId="1863" xr:uid="{00000000-0005-0000-0000-000081150000}"/>
    <cellStyle name="Comma 28 4 6 2" xfId="4438" xr:uid="{00000000-0005-0000-0000-000082150000}"/>
    <cellStyle name="Comma 28 4 6 3" xfId="6937" xr:uid="{00000000-0005-0000-0000-000083150000}"/>
    <cellStyle name="Comma 28 4 7" xfId="1864" xr:uid="{00000000-0005-0000-0000-000084150000}"/>
    <cellStyle name="Comma 28 4 7 2" xfId="4439" xr:uid="{00000000-0005-0000-0000-000085150000}"/>
    <cellStyle name="Comma 28 4 7 3" xfId="6938" xr:uid="{00000000-0005-0000-0000-000086150000}"/>
    <cellStyle name="Comma 28 4 8" xfId="1865" xr:uid="{00000000-0005-0000-0000-000087150000}"/>
    <cellStyle name="Comma 28 4 8 2" xfId="4440" xr:uid="{00000000-0005-0000-0000-000088150000}"/>
    <cellStyle name="Comma 28 4 8 3" xfId="6939" xr:uid="{00000000-0005-0000-0000-000089150000}"/>
    <cellStyle name="Comma 28 4 9" xfId="1866" xr:uid="{00000000-0005-0000-0000-00008A150000}"/>
    <cellStyle name="Comma 28 4 9 2" xfId="4441" xr:uid="{00000000-0005-0000-0000-00008B150000}"/>
    <cellStyle name="Comma 28 4 9 3" xfId="6940" xr:uid="{00000000-0005-0000-0000-00008C150000}"/>
    <cellStyle name="Comma 28 5" xfId="1867" xr:uid="{00000000-0005-0000-0000-00008D150000}"/>
    <cellStyle name="Comma 28 5 10" xfId="1868" xr:uid="{00000000-0005-0000-0000-00008E150000}"/>
    <cellStyle name="Comma 28 5 10 2" xfId="4443" xr:uid="{00000000-0005-0000-0000-00008F150000}"/>
    <cellStyle name="Comma 28 5 10 3" xfId="6942" xr:uid="{00000000-0005-0000-0000-000090150000}"/>
    <cellStyle name="Comma 28 5 11" xfId="1869" xr:uid="{00000000-0005-0000-0000-000091150000}"/>
    <cellStyle name="Comma 28 5 11 2" xfId="4444" xr:uid="{00000000-0005-0000-0000-000092150000}"/>
    <cellStyle name="Comma 28 5 11 3" xfId="6943" xr:uid="{00000000-0005-0000-0000-000093150000}"/>
    <cellStyle name="Comma 28 5 12" xfId="1870" xr:uid="{00000000-0005-0000-0000-000094150000}"/>
    <cellStyle name="Comma 28 5 12 2" xfId="4445" xr:uid="{00000000-0005-0000-0000-000095150000}"/>
    <cellStyle name="Comma 28 5 12 3" xfId="6944" xr:uid="{00000000-0005-0000-0000-000096150000}"/>
    <cellStyle name="Comma 28 5 13" xfId="1871" xr:uid="{00000000-0005-0000-0000-000097150000}"/>
    <cellStyle name="Comma 28 5 13 2" xfId="4446" xr:uid="{00000000-0005-0000-0000-000098150000}"/>
    <cellStyle name="Comma 28 5 13 3" xfId="6945" xr:uid="{00000000-0005-0000-0000-000099150000}"/>
    <cellStyle name="Comma 28 5 14" xfId="1872" xr:uid="{00000000-0005-0000-0000-00009A150000}"/>
    <cellStyle name="Comma 28 5 14 2" xfId="4447" xr:uid="{00000000-0005-0000-0000-00009B150000}"/>
    <cellStyle name="Comma 28 5 14 3" xfId="6946" xr:uid="{00000000-0005-0000-0000-00009C150000}"/>
    <cellStyle name="Comma 28 5 15" xfId="1873" xr:uid="{00000000-0005-0000-0000-00009D150000}"/>
    <cellStyle name="Comma 28 5 15 2" xfId="4448" xr:uid="{00000000-0005-0000-0000-00009E150000}"/>
    <cellStyle name="Comma 28 5 15 3" xfId="6947" xr:uid="{00000000-0005-0000-0000-00009F150000}"/>
    <cellStyle name="Comma 28 5 16" xfId="4442" xr:uid="{00000000-0005-0000-0000-0000A0150000}"/>
    <cellStyle name="Comma 28 5 17" xfId="6941" xr:uid="{00000000-0005-0000-0000-0000A1150000}"/>
    <cellStyle name="Comma 28 5 2" xfId="1874" xr:uid="{00000000-0005-0000-0000-0000A2150000}"/>
    <cellStyle name="Comma 28 5 2 2" xfId="4449" xr:uid="{00000000-0005-0000-0000-0000A3150000}"/>
    <cellStyle name="Comma 28 5 2 3" xfId="6948" xr:uid="{00000000-0005-0000-0000-0000A4150000}"/>
    <cellStyle name="Comma 28 5 3" xfId="1875" xr:uid="{00000000-0005-0000-0000-0000A5150000}"/>
    <cellStyle name="Comma 28 5 3 2" xfId="4450" xr:uid="{00000000-0005-0000-0000-0000A6150000}"/>
    <cellStyle name="Comma 28 5 3 3" xfId="6949" xr:uid="{00000000-0005-0000-0000-0000A7150000}"/>
    <cellStyle name="Comma 28 5 4" xfId="1876" xr:uid="{00000000-0005-0000-0000-0000A8150000}"/>
    <cellStyle name="Comma 28 5 4 2" xfId="4451" xr:uid="{00000000-0005-0000-0000-0000A9150000}"/>
    <cellStyle name="Comma 28 5 4 3" xfId="6950" xr:uid="{00000000-0005-0000-0000-0000AA150000}"/>
    <cellStyle name="Comma 28 5 5" xfId="1877" xr:uid="{00000000-0005-0000-0000-0000AB150000}"/>
    <cellStyle name="Comma 28 5 5 2" xfId="4452" xr:uid="{00000000-0005-0000-0000-0000AC150000}"/>
    <cellStyle name="Comma 28 5 5 3" xfId="6951" xr:uid="{00000000-0005-0000-0000-0000AD150000}"/>
    <cellStyle name="Comma 28 5 6" xfId="1878" xr:uid="{00000000-0005-0000-0000-0000AE150000}"/>
    <cellStyle name="Comma 28 5 6 2" xfId="4453" xr:uid="{00000000-0005-0000-0000-0000AF150000}"/>
    <cellStyle name="Comma 28 5 6 3" xfId="6952" xr:uid="{00000000-0005-0000-0000-0000B0150000}"/>
    <cellStyle name="Comma 28 5 7" xfId="1879" xr:uid="{00000000-0005-0000-0000-0000B1150000}"/>
    <cellStyle name="Comma 28 5 7 2" xfId="4454" xr:uid="{00000000-0005-0000-0000-0000B2150000}"/>
    <cellStyle name="Comma 28 5 7 3" xfId="6953" xr:uid="{00000000-0005-0000-0000-0000B3150000}"/>
    <cellStyle name="Comma 28 5 8" xfId="1880" xr:uid="{00000000-0005-0000-0000-0000B4150000}"/>
    <cellStyle name="Comma 28 5 8 2" xfId="4455" xr:uid="{00000000-0005-0000-0000-0000B5150000}"/>
    <cellStyle name="Comma 28 5 8 3" xfId="6954" xr:uid="{00000000-0005-0000-0000-0000B6150000}"/>
    <cellStyle name="Comma 28 5 9" xfId="1881" xr:uid="{00000000-0005-0000-0000-0000B7150000}"/>
    <cellStyle name="Comma 28 5 9 2" xfId="4456" xr:uid="{00000000-0005-0000-0000-0000B8150000}"/>
    <cellStyle name="Comma 28 5 9 3" xfId="6955" xr:uid="{00000000-0005-0000-0000-0000B9150000}"/>
    <cellStyle name="Comma 28 6" xfId="1882" xr:uid="{00000000-0005-0000-0000-0000BA150000}"/>
    <cellStyle name="Comma 28 6 10" xfId="1883" xr:uid="{00000000-0005-0000-0000-0000BB150000}"/>
    <cellStyle name="Comma 28 6 10 2" xfId="4458" xr:uid="{00000000-0005-0000-0000-0000BC150000}"/>
    <cellStyle name="Comma 28 6 10 3" xfId="6957" xr:uid="{00000000-0005-0000-0000-0000BD150000}"/>
    <cellStyle name="Comma 28 6 11" xfId="1884" xr:uid="{00000000-0005-0000-0000-0000BE150000}"/>
    <cellStyle name="Comma 28 6 11 2" xfId="4459" xr:uid="{00000000-0005-0000-0000-0000BF150000}"/>
    <cellStyle name="Comma 28 6 11 3" xfId="6958" xr:uid="{00000000-0005-0000-0000-0000C0150000}"/>
    <cellStyle name="Comma 28 6 12" xfId="1885" xr:uid="{00000000-0005-0000-0000-0000C1150000}"/>
    <cellStyle name="Comma 28 6 12 2" xfId="4460" xr:uid="{00000000-0005-0000-0000-0000C2150000}"/>
    <cellStyle name="Comma 28 6 12 3" xfId="6959" xr:uid="{00000000-0005-0000-0000-0000C3150000}"/>
    <cellStyle name="Comma 28 6 13" xfId="1886" xr:uid="{00000000-0005-0000-0000-0000C4150000}"/>
    <cellStyle name="Comma 28 6 13 2" xfId="4461" xr:uid="{00000000-0005-0000-0000-0000C5150000}"/>
    <cellStyle name="Comma 28 6 13 3" xfId="6960" xr:uid="{00000000-0005-0000-0000-0000C6150000}"/>
    <cellStyle name="Comma 28 6 14" xfId="1887" xr:uid="{00000000-0005-0000-0000-0000C7150000}"/>
    <cellStyle name="Comma 28 6 14 2" xfId="4462" xr:uid="{00000000-0005-0000-0000-0000C8150000}"/>
    <cellStyle name="Comma 28 6 14 3" xfId="6961" xr:uid="{00000000-0005-0000-0000-0000C9150000}"/>
    <cellStyle name="Comma 28 6 15" xfId="1888" xr:uid="{00000000-0005-0000-0000-0000CA150000}"/>
    <cellStyle name="Comma 28 6 15 2" xfId="4463" xr:uid="{00000000-0005-0000-0000-0000CB150000}"/>
    <cellStyle name="Comma 28 6 15 3" xfId="6962" xr:uid="{00000000-0005-0000-0000-0000CC150000}"/>
    <cellStyle name="Comma 28 6 16" xfId="4457" xr:uid="{00000000-0005-0000-0000-0000CD150000}"/>
    <cellStyle name="Comma 28 6 17" xfId="6956" xr:uid="{00000000-0005-0000-0000-0000CE150000}"/>
    <cellStyle name="Comma 28 6 2" xfId="1889" xr:uid="{00000000-0005-0000-0000-0000CF150000}"/>
    <cellStyle name="Comma 28 6 2 2" xfId="4464" xr:uid="{00000000-0005-0000-0000-0000D0150000}"/>
    <cellStyle name="Comma 28 6 2 3" xfId="6963" xr:uid="{00000000-0005-0000-0000-0000D1150000}"/>
    <cellStyle name="Comma 28 6 3" xfId="1890" xr:uid="{00000000-0005-0000-0000-0000D2150000}"/>
    <cellStyle name="Comma 28 6 3 2" xfId="4465" xr:uid="{00000000-0005-0000-0000-0000D3150000}"/>
    <cellStyle name="Comma 28 6 3 3" xfId="6964" xr:uid="{00000000-0005-0000-0000-0000D4150000}"/>
    <cellStyle name="Comma 28 6 4" xfId="1891" xr:uid="{00000000-0005-0000-0000-0000D5150000}"/>
    <cellStyle name="Comma 28 6 4 2" xfId="4466" xr:uid="{00000000-0005-0000-0000-0000D6150000}"/>
    <cellStyle name="Comma 28 6 4 3" xfId="6965" xr:uid="{00000000-0005-0000-0000-0000D7150000}"/>
    <cellStyle name="Comma 28 6 5" xfId="1892" xr:uid="{00000000-0005-0000-0000-0000D8150000}"/>
    <cellStyle name="Comma 28 6 5 2" xfId="4467" xr:uid="{00000000-0005-0000-0000-0000D9150000}"/>
    <cellStyle name="Comma 28 6 5 3" xfId="6966" xr:uid="{00000000-0005-0000-0000-0000DA150000}"/>
    <cellStyle name="Comma 28 6 6" xfId="1893" xr:uid="{00000000-0005-0000-0000-0000DB150000}"/>
    <cellStyle name="Comma 28 6 6 2" xfId="4468" xr:uid="{00000000-0005-0000-0000-0000DC150000}"/>
    <cellStyle name="Comma 28 6 6 3" xfId="6967" xr:uid="{00000000-0005-0000-0000-0000DD150000}"/>
    <cellStyle name="Comma 28 6 7" xfId="1894" xr:uid="{00000000-0005-0000-0000-0000DE150000}"/>
    <cellStyle name="Comma 28 6 7 2" xfId="4469" xr:uid="{00000000-0005-0000-0000-0000DF150000}"/>
    <cellStyle name="Comma 28 6 7 3" xfId="6968" xr:uid="{00000000-0005-0000-0000-0000E0150000}"/>
    <cellStyle name="Comma 28 6 8" xfId="1895" xr:uid="{00000000-0005-0000-0000-0000E1150000}"/>
    <cellStyle name="Comma 28 6 8 2" xfId="4470" xr:uid="{00000000-0005-0000-0000-0000E2150000}"/>
    <cellStyle name="Comma 28 6 8 3" xfId="6969" xr:uid="{00000000-0005-0000-0000-0000E3150000}"/>
    <cellStyle name="Comma 28 6 9" xfId="1896" xr:uid="{00000000-0005-0000-0000-0000E4150000}"/>
    <cellStyle name="Comma 28 6 9 2" xfId="4471" xr:uid="{00000000-0005-0000-0000-0000E5150000}"/>
    <cellStyle name="Comma 28 6 9 3" xfId="6970" xr:uid="{00000000-0005-0000-0000-0000E6150000}"/>
    <cellStyle name="Comma 28 7" xfId="1897" xr:uid="{00000000-0005-0000-0000-0000E7150000}"/>
    <cellStyle name="Comma 28 7 10" xfId="1898" xr:uid="{00000000-0005-0000-0000-0000E8150000}"/>
    <cellStyle name="Comma 28 7 10 2" xfId="4473" xr:uid="{00000000-0005-0000-0000-0000E9150000}"/>
    <cellStyle name="Comma 28 7 10 3" xfId="6972" xr:uid="{00000000-0005-0000-0000-0000EA150000}"/>
    <cellStyle name="Comma 28 7 11" xfId="1899" xr:uid="{00000000-0005-0000-0000-0000EB150000}"/>
    <cellStyle name="Comma 28 7 11 2" xfId="4474" xr:uid="{00000000-0005-0000-0000-0000EC150000}"/>
    <cellStyle name="Comma 28 7 11 3" xfId="6973" xr:uid="{00000000-0005-0000-0000-0000ED150000}"/>
    <cellStyle name="Comma 28 7 12" xfId="1900" xr:uid="{00000000-0005-0000-0000-0000EE150000}"/>
    <cellStyle name="Comma 28 7 12 2" xfId="4475" xr:uid="{00000000-0005-0000-0000-0000EF150000}"/>
    <cellStyle name="Comma 28 7 12 3" xfId="6974" xr:uid="{00000000-0005-0000-0000-0000F0150000}"/>
    <cellStyle name="Comma 28 7 13" xfId="1901" xr:uid="{00000000-0005-0000-0000-0000F1150000}"/>
    <cellStyle name="Comma 28 7 13 2" xfId="4476" xr:uid="{00000000-0005-0000-0000-0000F2150000}"/>
    <cellStyle name="Comma 28 7 13 3" xfId="6975" xr:uid="{00000000-0005-0000-0000-0000F3150000}"/>
    <cellStyle name="Comma 28 7 14" xfId="1902" xr:uid="{00000000-0005-0000-0000-0000F4150000}"/>
    <cellStyle name="Comma 28 7 14 2" xfId="4477" xr:uid="{00000000-0005-0000-0000-0000F5150000}"/>
    <cellStyle name="Comma 28 7 14 3" xfId="6976" xr:uid="{00000000-0005-0000-0000-0000F6150000}"/>
    <cellStyle name="Comma 28 7 15" xfId="1903" xr:uid="{00000000-0005-0000-0000-0000F7150000}"/>
    <cellStyle name="Comma 28 7 15 2" xfId="4478" xr:uid="{00000000-0005-0000-0000-0000F8150000}"/>
    <cellStyle name="Comma 28 7 15 3" xfId="6977" xr:uid="{00000000-0005-0000-0000-0000F9150000}"/>
    <cellStyle name="Comma 28 7 16" xfId="4472" xr:uid="{00000000-0005-0000-0000-0000FA150000}"/>
    <cellStyle name="Comma 28 7 17" xfId="6971" xr:uid="{00000000-0005-0000-0000-0000FB150000}"/>
    <cellStyle name="Comma 28 7 2" xfId="1904" xr:uid="{00000000-0005-0000-0000-0000FC150000}"/>
    <cellStyle name="Comma 28 7 2 2" xfId="4479" xr:uid="{00000000-0005-0000-0000-0000FD150000}"/>
    <cellStyle name="Comma 28 7 2 3" xfId="6978" xr:uid="{00000000-0005-0000-0000-0000FE150000}"/>
    <cellStyle name="Comma 28 7 3" xfId="1905" xr:uid="{00000000-0005-0000-0000-0000FF150000}"/>
    <cellStyle name="Comma 28 7 3 2" xfId="4480" xr:uid="{00000000-0005-0000-0000-000000160000}"/>
    <cellStyle name="Comma 28 7 3 3" xfId="6979" xr:uid="{00000000-0005-0000-0000-000001160000}"/>
    <cellStyle name="Comma 28 7 4" xfId="1906" xr:uid="{00000000-0005-0000-0000-000002160000}"/>
    <cellStyle name="Comma 28 7 4 2" xfId="4481" xr:uid="{00000000-0005-0000-0000-000003160000}"/>
    <cellStyle name="Comma 28 7 4 3" xfId="6980" xr:uid="{00000000-0005-0000-0000-000004160000}"/>
    <cellStyle name="Comma 28 7 5" xfId="1907" xr:uid="{00000000-0005-0000-0000-000005160000}"/>
    <cellStyle name="Comma 28 7 5 2" xfId="4482" xr:uid="{00000000-0005-0000-0000-000006160000}"/>
    <cellStyle name="Comma 28 7 5 3" xfId="6981" xr:uid="{00000000-0005-0000-0000-000007160000}"/>
    <cellStyle name="Comma 28 7 6" xfId="1908" xr:uid="{00000000-0005-0000-0000-000008160000}"/>
    <cellStyle name="Comma 28 7 6 2" xfId="4483" xr:uid="{00000000-0005-0000-0000-000009160000}"/>
    <cellStyle name="Comma 28 7 6 3" xfId="6982" xr:uid="{00000000-0005-0000-0000-00000A160000}"/>
    <cellStyle name="Comma 28 7 7" xfId="1909" xr:uid="{00000000-0005-0000-0000-00000B160000}"/>
    <cellStyle name="Comma 28 7 7 2" xfId="4484" xr:uid="{00000000-0005-0000-0000-00000C160000}"/>
    <cellStyle name="Comma 28 7 7 3" xfId="6983" xr:uid="{00000000-0005-0000-0000-00000D160000}"/>
    <cellStyle name="Comma 28 7 8" xfId="1910" xr:uid="{00000000-0005-0000-0000-00000E160000}"/>
    <cellStyle name="Comma 28 7 8 2" xfId="4485" xr:uid="{00000000-0005-0000-0000-00000F160000}"/>
    <cellStyle name="Comma 28 7 8 3" xfId="6984" xr:uid="{00000000-0005-0000-0000-000010160000}"/>
    <cellStyle name="Comma 28 7 9" xfId="1911" xr:uid="{00000000-0005-0000-0000-000011160000}"/>
    <cellStyle name="Comma 28 7 9 2" xfId="4486" xr:uid="{00000000-0005-0000-0000-000012160000}"/>
    <cellStyle name="Comma 28 7 9 3" xfId="6985" xr:uid="{00000000-0005-0000-0000-000013160000}"/>
    <cellStyle name="Comma 28 8" xfId="1912" xr:uid="{00000000-0005-0000-0000-000014160000}"/>
    <cellStyle name="Comma 28 8 10" xfId="1913" xr:uid="{00000000-0005-0000-0000-000015160000}"/>
    <cellStyle name="Comma 28 8 10 2" xfId="4488" xr:uid="{00000000-0005-0000-0000-000016160000}"/>
    <cellStyle name="Comma 28 8 10 3" xfId="6987" xr:uid="{00000000-0005-0000-0000-000017160000}"/>
    <cellStyle name="Comma 28 8 11" xfId="1914" xr:uid="{00000000-0005-0000-0000-000018160000}"/>
    <cellStyle name="Comma 28 8 11 2" xfId="4489" xr:uid="{00000000-0005-0000-0000-000019160000}"/>
    <cellStyle name="Comma 28 8 11 3" xfId="6988" xr:uid="{00000000-0005-0000-0000-00001A160000}"/>
    <cellStyle name="Comma 28 8 12" xfId="1915" xr:uid="{00000000-0005-0000-0000-00001B160000}"/>
    <cellStyle name="Comma 28 8 12 2" xfId="4490" xr:uid="{00000000-0005-0000-0000-00001C160000}"/>
    <cellStyle name="Comma 28 8 12 3" xfId="6989" xr:uid="{00000000-0005-0000-0000-00001D160000}"/>
    <cellStyle name="Comma 28 8 13" xfId="1916" xr:uid="{00000000-0005-0000-0000-00001E160000}"/>
    <cellStyle name="Comma 28 8 13 2" xfId="4491" xr:uid="{00000000-0005-0000-0000-00001F160000}"/>
    <cellStyle name="Comma 28 8 13 3" xfId="6990" xr:uid="{00000000-0005-0000-0000-000020160000}"/>
    <cellStyle name="Comma 28 8 14" xfId="1917" xr:uid="{00000000-0005-0000-0000-000021160000}"/>
    <cellStyle name="Comma 28 8 14 2" xfId="4492" xr:uid="{00000000-0005-0000-0000-000022160000}"/>
    <cellStyle name="Comma 28 8 14 3" xfId="6991" xr:uid="{00000000-0005-0000-0000-000023160000}"/>
    <cellStyle name="Comma 28 8 15" xfId="1918" xr:uid="{00000000-0005-0000-0000-000024160000}"/>
    <cellStyle name="Comma 28 8 15 2" xfId="4493" xr:uid="{00000000-0005-0000-0000-000025160000}"/>
    <cellStyle name="Comma 28 8 15 3" xfId="6992" xr:uid="{00000000-0005-0000-0000-000026160000}"/>
    <cellStyle name="Comma 28 8 16" xfId="4487" xr:uid="{00000000-0005-0000-0000-000027160000}"/>
    <cellStyle name="Comma 28 8 17" xfId="6986" xr:uid="{00000000-0005-0000-0000-000028160000}"/>
    <cellStyle name="Comma 28 8 2" xfId="1919" xr:uid="{00000000-0005-0000-0000-000029160000}"/>
    <cellStyle name="Comma 28 8 2 2" xfId="4494" xr:uid="{00000000-0005-0000-0000-00002A160000}"/>
    <cellStyle name="Comma 28 8 2 3" xfId="6993" xr:uid="{00000000-0005-0000-0000-00002B160000}"/>
    <cellStyle name="Comma 28 8 3" xfId="1920" xr:uid="{00000000-0005-0000-0000-00002C160000}"/>
    <cellStyle name="Comma 28 8 3 2" xfId="4495" xr:uid="{00000000-0005-0000-0000-00002D160000}"/>
    <cellStyle name="Comma 28 8 3 3" xfId="6994" xr:uid="{00000000-0005-0000-0000-00002E160000}"/>
    <cellStyle name="Comma 28 8 4" xfId="1921" xr:uid="{00000000-0005-0000-0000-00002F160000}"/>
    <cellStyle name="Comma 28 8 4 2" xfId="4496" xr:uid="{00000000-0005-0000-0000-000030160000}"/>
    <cellStyle name="Comma 28 8 4 3" xfId="6995" xr:uid="{00000000-0005-0000-0000-000031160000}"/>
    <cellStyle name="Comma 28 8 5" xfId="1922" xr:uid="{00000000-0005-0000-0000-000032160000}"/>
    <cellStyle name="Comma 28 8 5 2" xfId="4497" xr:uid="{00000000-0005-0000-0000-000033160000}"/>
    <cellStyle name="Comma 28 8 5 3" xfId="6996" xr:uid="{00000000-0005-0000-0000-000034160000}"/>
    <cellStyle name="Comma 28 8 6" xfId="1923" xr:uid="{00000000-0005-0000-0000-000035160000}"/>
    <cellStyle name="Comma 28 8 6 2" xfId="4498" xr:uid="{00000000-0005-0000-0000-000036160000}"/>
    <cellStyle name="Comma 28 8 6 3" xfId="6997" xr:uid="{00000000-0005-0000-0000-000037160000}"/>
    <cellStyle name="Comma 28 8 7" xfId="1924" xr:uid="{00000000-0005-0000-0000-000038160000}"/>
    <cellStyle name="Comma 28 8 7 2" xfId="4499" xr:uid="{00000000-0005-0000-0000-000039160000}"/>
    <cellStyle name="Comma 28 8 7 3" xfId="6998" xr:uid="{00000000-0005-0000-0000-00003A160000}"/>
    <cellStyle name="Comma 28 8 8" xfId="1925" xr:uid="{00000000-0005-0000-0000-00003B160000}"/>
    <cellStyle name="Comma 28 8 8 2" xfId="4500" xr:uid="{00000000-0005-0000-0000-00003C160000}"/>
    <cellStyle name="Comma 28 8 8 3" xfId="6999" xr:uid="{00000000-0005-0000-0000-00003D160000}"/>
    <cellStyle name="Comma 28 8 9" xfId="1926" xr:uid="{00000000-0005-0000-0000-00003E160000}"/>
    <cellStyle name="Comma 28 8 9 2" xfId="4501" xr:uid="{00000000-0005-0000-0000-00003F160000}"/>
    <cellStyle name="Comma 28 8 9 3" xfId="7000" xr:uid="{00000000-0005-0000-0000-000040160000}"/>
    <cellStyle name="Comma 28 9" xfId="1927" xr:uid="{00000000-0005-0000-0000-000041160000}"/>
    <cellStyle name="Comma 28 9 10" xfId="1928" xr:uid="{00000000-0005-0000-0000-000042160000}"/>
    <cellStyle name="Comma 28 9 10 2" xfId="4503" xr:uid="{00000000-0005-0000-0000-000043160000}"/>
    <cellStyle name="Comma 28 9 10 3" xfId="7002" xr:uid="{00000000-0005-0000-0000-000044160000}"/>
    <cellStyle name="Comma 28 9 11" xfId="1929" xr:uid="{00000000-0005-0000-0000-000045160000}"/>
    <cellStyle name="Comma 28 9 11 2" xfId="4504" xr:uid="{00000000-0005-0000-0000-000046160000}"/>
    <cellStyle name="Comma 28 9 11 3" xfId="7003" xr:uid="{00000000-0005-0000-0000-000047160000}"/>
    <cellStyle name="Comma 28 9 12" xfId="1930" xr:uid="{00000000-0005-0000-0000-000048160000}"/>
    <cellStyle name="Comma 28 9 12 2" xfId="4505" xr:uid="{00000000-0005-0000-0000-000049160000}"/>
    <cellStyle name="Comma 28 9 12 3" xfId="7004" xr:uid="{00000000-0005-0000-0000-00004A160000}"/>
    <cellStyle name="Comma 28 9 13" xfId="1931" xr:uid="{00000000-0005-0000-0000-00004B160000}"/>
    <cellStyle name="Comma 28 9 13 2" xfId="4506" xr:uid="{00000000-0005-0000-0000-00004C160000}"/>
    <cellStyle name="Comma 28 9 13 3" xfId="7005" xr:uid="{00000000-0005-0000-0000-00004D160000}"/>
    <cellStyle name="Comma 28 9 14" xfId="1932" xr:uid="{00000000-0005-0000-0000-00004E160000}"/>
    <cellStyle name="Comma 28 9 14 2" xfId="4507" xr:uid="{00000000-0005-0000-0000-00004F160000}"/>
    <cellStyle name="Comma 28 9 14 3" xfId="7006" xr:uid="{00000000-0005-0000-0000-000050160000}"/>
    <cellStyle name="Comma 28 9 15" xfId="1933" xr:uid="{00000000-0005-0000-0000-000051160000}"/>
    <cellStyle name="Comma 28 9 15 2" xfId="4508" xr:uid="{00000000-0005-0000-0000-000052160000}"/>
    <cellStyle name="Comma 28 9 15 3" xfId="7007" xr:uid="{00000000-0005-0000-0000-000053160000}"/>
    <cellStyle name="Comma 28 9 16" xfId="4502" xr:uid="{00000000-0005-0000-0000-000054160000}"/>
    <cellStyle name="Comma 28 9 17" xfId="7001" xr:uid="{00000000-0005-0000-0000-000055160000}"/>
    <cellStyle name="Comma 28 9 2" xfId="1934" xr:uid="{00000000-0005-0000-0000-000056160000}"/>
    <cellStyle name="Comma 28 9 2 2" xfId="4509" xr:uid="{00000000-0005-0000-0000-000057160000}"/>
    <cellStyle name="Comma 28 9 2 3" xfId="7008" xr:uid="{00000000-0005-0000-0000-000058160000}"/>
    <cellStyle name="Comma 28 9 3" xfId="1935" xr:uid="{00000000-0005-0000-0000-000059160000}"/>
    <cellStyle name="Comma 28 9 3 2" xfId="4510" xr:uid="{00000000-0005-0000-0000-00005A160000}"/>
    <cellStyle name="Comma 28 9 3 3" xfId="7009" xr:uid="{00000000-0005-0000-0000-00005B160000}"/>
    <cellStyle name="Comma 28 9 4" xfId="1936" xr:uid="{00000000-0005-0000-0000-00005C160000}"/>
    <cellStyle name="Comma 28 9 4 2" xfId="4511" xr:uid="{00000000-0005-0000-0000-00005D160000}"/>
    <cellStyle name="Comma 28 9 4 3" xfId="7010" xr:uid="{00000000-0005-0000-0000-00005E160000}"/>
    <cellStyle name="Comma 28 9 5" xfId="1937" xr:uid="{00000000-0005-0000-0000-00005F160000}"/>
    <cellStyle name="Comma 28 9 5 2" xfId="4512" xr:uid="{00000000-0005-0000-0000-000060160000}"/>
    <cellStyle name="Comma 28 9 5 3" xfId="7011" xr:uid="{00000000-0005-0000-0000-000061160000}"/>
    <cellStyle name="Comma 28 9 6" xfId="1938" xr:uid="{00000000-0005-0000-0000-000062160000}"/>
    <cellStyle name="Comma 28 9 6 2" xfId="4513" xr:uid="{00000000-0005-0000-0000-000063160000}"/>
    <cellStyle name="Comma 28 9 6 3" xfId="7012" xr:uid="{00000000-0005-0000-0000-000064160000}"/>
    <cellStyle name="Comma 28 9 7" xfId="1939" xr:uid="{00000000-0005-0000-0000-000065160000}"/>
    <cellStyle name="Comma 28 9 7 2" xfId="4514" xr:uid="{00000000-0005-0000-0000-000066160000}"/>
    <cellStyle name="Comma 28 9 7 3" xfId="7013" xr:uid="{00000000-0005-0000-0000-000067160000}"/>
    <cellStyle name="Comma 28 9 8" xfId="1940" xr:uid="{00000000-0005-0000-0000-000068160000}"/>
    <cellStyle name="Comma 28 9 8 2" xfId="4515" xr:uid="{00000000-0005-0000-0000-000069160000}"/>
    <cellStyle name="Comma 28 9 8 3" xfId="7014" xr:uid="{00000000-0005-0000-0000-00006A160000}"/>
    <cellStyle name="Comma 28 9 9" xfId="1941" xr:uid="{00000000-0005-0000-0000-00006B160000}"/>
    <cellStyle name="Comma 28 9 9 2" xfId="4516" xr:uid="{00000000-0005-0000-0000-00006C160000}"/>
    <cellStyle name="Comma 28 9 9 3" xfId="7015" xr:uid="{00000000-0005-0000-0000-00006D160000}"/>
    <cellStyle name="Comma 29" xfId="1942" xr:uid="{00000000-0005-0000-0000-00006E160000}"/>
    <cellStyle name="Comma 29 10" xfId="1943" xr:uid="{00000000-0005-0000-0000-00006F160000}"/>
    <cellStyle name="Comma 29 10 10" xfId="1944" xr:uid="{00000000-0005-0000-0000-000070160000}"/>
    <cellStyle name="Comma 29 10 10 2" xfId="4519" xr:uid="{00000000-0005-0000-0000-000071160000}"/>
    <cellStyle name="Comma 29 10 10 3" xfId="7018" xr:uid="{00000000-0005-0000-0000-000072160000}"/>
    <cellStyle name="Comma 29 10 11" xfId="1945" xr:uid="{00000000-0005-0000-0000-000073160000}"/>
    <cellStyle name="Comma 29 10 11 2" xfId="4520" xr:uid="{00000000-0005-0000-0000-000074160000}"/>
    <cellStyle name="Comma 29 10 11 3" xfId="7019" xr:uid="{00000000-0005-0000-0000-000075160000}"/>
    <cellStyle name="Comma 29 10 12" xfId="1946" xr:uid="{00000000-0005-0000-0000-000076160000}"/>
    <cellStyle name="Comma 29 10 12 2" xfId="4521" xr:uid="{00000000-0005-0000-0000-000077160000}"/>
    <cellStyle name="Comma 29 10 12 3" xfId="7020" xr:uid="{00000000-0005-0000-0000-000078160000}"/>
    <cellStyle name="Comma 29 10 13" xfId="1947" xr:uid="{00000000-0005-0000-0000-000079160000}"/>
    <cellStyle name="Comma 29 10 13 2" xfId="4522" xr:uid="{00000000-0005-0000-0000-00007A160000}"/>
    <cellStyle name="Comma 29 10 13 3" xfId="7021" xr:uid="{00000000-0005-0000-0000-00007B160000}"/>
    <cellStyle name="Comma 29 10 14" xfId="1948" xr:uid="{00000000-0005-0000-0000-00007C160000}"/>
    <cellStyle name="Comma 29 10 14 2" xfId="4523" xr:uid="{00000000-0005-0000-0000-00007D160000}"/>
    <cellStyle name="Comma 29 10 14 3" xfId="7022" xr:uid="{00000000-0005-0000-0000-00007E160000}"/>
    <cellStyle name="Comma 29 10 15" xfId="1949" xr:uid="{00000000-0005-0000-0000-00007F160000}"/>
    <cellStyle name="Comma 29 10 15 2" xfId="4524" xr:uid="{00000000-0005-0000-0000-000080160000}"/>
    <cellStyle name="Comma 29 10 15 3" xfId="7023" xr:uid="{00000000-0005-0000-0000-000081160000}"/>
    <cellStyle name="Comma 29 10 16" xfId="4518" xr:uid="{00000000-0005-0000-0000-000082160000}"/>
    <cellStyle name="Comma 29 10 17" xfId="7017" xr:uid="{00000000-0005-0000-0000-000083160000}"/>
    <cellStyle name="Comma 29 10 2" xfId="1950" xr:uid="{00000000-0005-0000-0000-000084160000}"/>
    <cellStyle name="Comma 29 10 2 2" xfId="4525" xr:uid="{00000000-0005-0000-0000-000085160000}"/>
    <cellStyle name="Comma 29 10 2 3" xfId="7024" xr:uid="{00000000-0005-0000-0000-000086160000}"/>
    <cellStyle name="Comma 29 10 3" xfId="1951" xr:uid="{00000000-0005-0000-0000-000087160000}"/>
    <cellStyle name="Comma 29 10 3 2" xfId="4526" xr:uid="{00000000-0005-0000-0000-000088160000}"/>
    <cellStyle name="Comma 29 10 3 3" xfId="7025" xr:uid="{00000000-0005-0000-0000-000089160000}"/>
    <cellStyle name="Comma 29 10 4" xfId="1952" xr:uid="{00000000-0005-0000-0000-00008A160000}"/>
    <cellStyle name="Comma 29 10 4 2" xfId="4527" xr:uid="{00000000-0005-0000-0000-00008B160000}"/>
    <cellStyle name="Comma 29 10 4 3" xfId="7026" xr:uid="{00000000-0005-0000-0000-00008C160000}"/>
    <cellStyle name="Comma 29 10 5" xfId="1953" xr:uid="{00000000-0005-0000-0000-00008D160000}"/>
    <cellStyle name="Comma 29 10 5 2" xfId="4528" xr:uid="{00000000-0005-0000-0000-00008E160000}"/>
    <cellStyle name="Comma 29 10 5 3" xfId="7027" xr:uid="{00000000-0005-0000-0000-00008F160000}"/>
    <cellStyle name="Comma 29 10 6" xfId="1954" xr:uid="{00000000-0005-0000-0000-000090160000}"/>
    <cellStyle name="Comma 29 10 6 2" xfId="4529" xr:uid="{00000000-0005-0000-0000-000091160000}"/>
    <cellStyle name="Comma 29 10 6 3" xfId="7028" xr:uid="{00000000-0005-0000-0000-000092160000}"/>
    <cellStyle name="Comma 29 10 7" xfId="1955" xr:uid="{00000000-0005-0000-0000-000093160000}"/>
    <cellStyle name="Comma 29 10 7 2" xfId="4530" xr:uid="{00000000-0005-0000-0000-000094160000}"/>
    <cellStyle name="Comma 29 10 7 3" xfId="7029" xr:uid="{00000000-0005-0000-0000-000095160000}"/>
    <cellStyle name="Comma 29 10 8" xfId="1956" xr:uid="{00000000-0005-0000-0000-000096160000}"/>
    <cellStyle name="Comma 29 10 8 2" xfId="4531" xr:uid="{00000000-0005-0000-0000-000097160000}"/>
    <cellStyle name="Comma 29 10 8 3" xfId="7030" xr:uid="{00000000-0005-0000-0000-000098160000}"/>
    <cellStyle name="Comma 29 10 9" xfId="1957" xr:uid="{00000000-0005-0000-0000-000099160000}"/>
    <cellStyle name="Comma 29 10 9 2" xfId="4532" xr:uid="{00000000-0005-0000-0000-00009A160000}"/>
    <cellStyle name="Comma 29 10 9 3" xfId="7031" xr:uid="{00000000-0005-0000-0000-00009B160000}"/>
    <cellStyle name="Comma 29 11" xfId="1958" xr:uid="{00000000-0005-0000-0000-00009C160000}"/>
    <cellStyle name="Comma 29 11 10" xfId="1959" xr:uid="{00000000-0005-0000-0000-00009D160000}"/>
    <cellStyle name="Comma 29 11 10 2" xfId="4534" xr:uid="{00000000-0005-0000-0000-00009E160000}"/>
    <cellStyle name="Comma 29 11 10 3" xfId="7033" xr:uid="{00000000-0005-0000-0000-00009F160000}"/>
    <cellStyle name="Comma 29 11 11" xfId="1960" xr:uid="{00000000-0005-0000-0000-0000A0160000}"/>
    <cellStyle name="Comma 29 11 11 2" xfId="4535" xr:uid="{00000000-0005-0000-0000-0000A1160000}"/>
    <cellStyle name="Comma 29 11 11 3" xfId="7034" xr:uid="{00000000-0005-0000-0000-0000A2160000}"/>
    <cellStyle name="Comma 29 11 12" xfId="1961" xr:uid="{00000000-0005-0000-0000-0000A3160000}"/>
    <cellStyle name="Comma 29 11 12 2" xfId="4536" xr:uid="{00000000-0005-0000-0000-0000A4160000}"/>
    <cellStyle name="Comma 29 11 12 3" xfId="7035" xr:uid="{00000000-0005-0000-0000-0000A5160000}"/>
    <cellStyle name="Comma 29 11 13" xfId="1962" xr:uid="{00000000-0005-0000-0000-0000A6160000}"/>
    <cellStyle name="Comma 29 11 13 2" xfId="4537" xr:uid="{00000000-0005-0000-0000-0000A7160000}"/>
    <cellStyle name="Comma 29 11 13 3" xfId="7036" xr:uid="{00000000-0005-0000-0000-0000A8160000}"/>
    <cellStyle name="Comma 29 11 14" xfId="1963" xr:uid="{00000000-0005-0000-0000-0000A9160000}"/>
    <cellStyle name="Comma 29 11 14 2" xfId="4538" xr:uid="{00000000-0005-0000-0000-0000AA160000}"/>
    <cellStyle name="Comma 29 11 14 3" xfId="7037" xr:uid="{00000000-0005-0000-0000-0000AB160000}"/>
    <cellStyle name="Comma 29 11 15" xfId="1964" xr:uid="{00000000-0005-0000-0000-0000AC160000}"/>
    <cellStyle name="Comma 29 11 15 2" xfId="4539" xr:uid="{00000000-0005-0000-0000-0000AD160000}"/>
    <cellStyle name="Comma 29 11 15 3" xfId="7038" xr:uid="{00000000-0005-0000-0000-0000AE160000}"/>
    <cellStyle name="Comma 29 11 16" xfId="4533" xr:uid="{00000000-0005-0000-0000-0000AF160000}"/>
    <cellStyle name="Comma 29 11 17" xfId="7032" xr:uid="{00000000-0005-0000-0000-0000B0160000}"/>
    <cellStyle name="Comma 29 11 2" xfId="1965" xr:uid="{00000000-0005-0000-0000-0000B1160000}"/>
    <cellStyle name="Comma 29 11 2 2" xfId="4540" xr:uid="{00000000-0005-0000-0000-0000B2160000}"/>
    <cellStyle name="Comma 29 11 2 3" xfId="7039" xr:uid="{00000000-0005-0000-0000-0000B3160000}"/>
    <cellStyle name="Comma 29 11 3" xfId="1966" xr:uid="{00000000-0005-0000-0000-0000B4160000}"/>
    <cellStyle name="Comma 29 11 3 2" xfId="4541" xr:uid="{00000000-0005-0000-0000-0000B5160000}"/>
    <cellStyle name="Comma 29 11 3 3" xfId="7040" xr:uid="{00000000-0005-0000-0000-0000B6160000}"/>
    <cellStyle name="Comma 29 11 4" xfId="1967" xr:uid="{00000000-0005-0000-0000-0000B7160000}"/>
    <cellStyle name="Comma 29 11 4 2" xfId="4542" xr:uid="{00000000-0005-0000-0000-0000B8160000}"/>
    <cellStyle name="Comma 29 11 4 3" xfId="7041" xr:uid="{00000000-0005-0000-0000-0000B9160000}"/>
    <cellStyle name="Comma 29 11 5" xfId="1968" xr:uid="{00000000-0005-0000-0000-0000BA160000}"/>
    <cellStyle name="Comma 29 11 5 2" xfId="4543" xr:uid="{00000000-0005-0000-0000-0000BB160000}"/>
    <cellStyle name="Comma 29 11 5 3" xfId="7042" xr:uid="{00000000-0005-0000-0000-0000BC160000}"/>
    <cellStyle name="Comma 29 11 6" xfId="1969" xr:uid="{00000000-0005-0000-0000-0000BD160000}"/>
    <cellStyle name="Comma 29 11 6 2" xfId="4544" xr:uid="{00000000-0005-0000-0000-0000BE160000}"/>
    <cellStyle name="Comma 29 11 6 3" xfId="7043" xr:uid="{00000000-0005-0000-0000-0000BF160000}"/>
    <cellStyle name="Comma 29 11 7" xfId="1970" xr:uid="{00000000-0005-0000-0000-0000C0160000}"/>
    <cellStyle name="Comma 29 11 7 2" xfId="4545" xr:uid="{00000000-0005-0000-0000-0000C1160000}"/>
    <cellStyle name="Comma 29 11 7 3" xfId="7044" xr:uid="{00000000-0005-0000-0000-0000C2160000}"/>
    <cellStyle name="Comma 29 11 8" xfId="1971" xr:uid="{00000000-0005-0000-0000-0000C3160000}"/>
    <cellStyle name="Comma 29 11 8 2" xfId="4546" xr:uid="{00000000-0005-0000-0000-0000C4160000}"/>
    <cellStyle name="Comma 29 11 8 3" xfId="7045" xr:uid="{00000000-0005-0000-0000-0000C5160000}"/>
    <cellStyle name="Comma 29 11 9" xfId="1972" xr:uid="{00000000-0005-0000-0000-0000C6160000}"/>
    <cellStyle name="Comma 29 11 9 2" xfId="4547" xr:uid="{00000000-0005-0000-0000-0000C7160000}"/>
    <cellStyle name="Comma 29 11 9 3" xfId="7046" xr:uid="{00000000-0005-0000-0000-0000C8160000}"/>
    <cellStyle name="Comma 29 12" xfId="1973" xr:uid="{00000000-0005-0000-0000-0000C9160000}"/>
    <cellStyle name="Comma 29 12 10" xfId="1974" xr:uid="{00000000-0005-0000-0000-0000CA160000}"/>
    <cellStyle name="Comma 29 12 10 2" xfId="4549" xr:uid="{00000000-0005-0000-0000-0000CB160000}"/>
    <cellStyle name="Comma 29 12 10 3" xfId="7048" xr:uid="{00000000-0005-0000-0000-0000CC160000}"/>
    <cellStyle name="Comma 29 12 11" xfId="1975" xr:uid="{00000000-0005-0000-0000-0000CD160000}"/>
    <cellStyle name="Comma 29 12 11 2" xfId="4550" xr:uid="{00000000-0005-0000-0000-0000CE160000}"/>
    <cellStyle name="Comma 29 12 11 3" xfId="7049" xr:uid="{00000000-0005-0000-0000-0000CF160000}"/>
    <cellStyle name="Comma 29 12 12" xfId="1976" xr:uid="{00000000-0005-0000-0000-0000D0160000}"/>
    <cellStyle name="Comma 29 12 12 2" xfId="4551" xr:uid="{00000000-0005-0000-0000-0000D1160000}"/>
    <cellStyle name="Comma 29 12 12 3" xfId="7050" xr:uid="{00000000-0005-0000-0000-0000D2160000}"/>
    <cellStyle name="Comma 29 12 13" xfId="1977" xr:uid="{00000000-0005-0000-0000-0000D3160000}"/>
    <cellStyle name="Comma 29 12 13 2" xfId="4552" xr:uid="{00000000-0005-0000-0000-0000D4160000}"/>
    <cellStyle name="Comma 29 12 13 3" xfId="7051" xr:uid="{00000000-0005-0000-0000-0000D5160000}"/>
    <cellStyle name="Comma 29 12 14" xfId="1978" xr:uid="{00000000-0005-0000-0000-0000D6160000}"/>
    <cellStyle name="Comma 29 12 14 2" xfId="4553" xr:uid="{00000000-0005-0000-0000-0000D7160000}"/>
    <cellStyle name="Comma 29 12 14 3" xfId="7052" xr:uid="{00000000-0005-0000-0000-0000D8160000}"/>
    <cellStyle name="Comma 29 12 15" xfId="1979" xr:uid="{00000000-0005-0000-0000-0000D9160000}"/>
    <cellStyle name="Comma 29 12 15 2" xfId="4554" xr:uid="{00000000-0005-0000-0000-0000DA160000}"/>
    <cellStyle name="Comma 29 12 15 3" xfId="7053" xr:uid="{00000000-0005-0000-0000-0000DB160000}"/>
    <cellStyle name="Comma 29 12 16" xfId="4548" xr:uid="{00000000-0005-0000-0000-0000DC160000}"/>
    <cellStyle name="Comma 29 12 17" xfId="7047" xr:uid="{00000000-0005-0000-0000-0000DD160000}"/>
    <cellStyle name="Comma 29 12 2" xfId="1980" xr:uid="{00000000-0005-0000-0000-0000DE160000}"/>
    <cellStyle name="Comma 29 12 2 2" xfId="4555" xr:uid="{00000000-0005-0000-0000-0000DF160000}"/>
    <cellStyle name="Comma 29 12 2 3" xfId="7054" xr:uid="{00000000-0005-0000-0000-0000E0160000}"/>
    <cellStyle name="Comma 29 12 3" xfId="1981" xr:uid="{00000000-0005-0000-0000-0000E1160000}"/>
    <cellStyle name="Comma 29 12 3 2" xfId="4556" xr:uid="{00000000-0005-0000-0000-0000E2160000}"/>
    <cellStyle name="Comma 29 12 3 3" xfId="7055" xr:uid="{00000000-0005-0000-0000-0000E3160000}"/>
    <cellStyle name="Comma 29 12 4" xfId="1982" xr:uid="{00000000-0005-0000-0000-0000E4160000}"/>
    <cellStyle name="Comma 29 12 4 2" xfId="4557" xr:uid="{00000000-0005-0000-0000-0000E5160000}"/>
    <cellStyle name="Comma 29 12 4 3" xfId="7056" xr:uid="{00000000-0005-0000-0000-0000E6160000}"/>
    <cellStyle name="Comma 29 12 5" xfId="1983" xr:uid="{00000000-0005-0000-0000-0000E7160000}"/>
    <cellStyle name="Comma 29 12 5 2" xfId="4558" xr:uid="{00000000-0005-0000-0000-0000E8160000}"/>
    <cellStyle name="Comma 29 12 5 3" xfId="7057" xr:uid="{00000000-0005-0000-0000-0000E9160000}"/>
    <cellStyle name="Comma 29 12 6" xfId="1984" xr:uid="{00000000-0005-0000-0000-0000EA160000}"/>
    <cellStyle name="Comma 29 12 6 2" xfId="4559" xr:uid="{00000000-0005-0000-0000-0000EB160000}"/>
    <cellStyle name="Comma 29 12 6 3" xfId="7058" xr:uid="{00000000-0005-0000-0000-0000EC160000}"/>
    <cellStyle name="Comma 29 12 7" xfId="1985" xr:uid="{00000000-0005-0000-0000-0000ED160000}"/>
    <cellStyle name="Comma 29 12 7 2" xfId="4560" xr:uid="{00000000-0005-0000-0000-0000EE160000}"/>
    <cellStyle name="Comma 29 12 7 3" xfId="7059" xr:uid="{00000000-0005-0000-0000-0000EF160000}"/>
    <cellStyle name="Comma 29 12 8" xfId="1986" xr:uid="{00000000-0005-0000-0000-0000F0160000}"/>
    <cellStyle name="Comma 29 12 8 2" xfId="4561" xr:uid="{00000000-0005-0000-0000-0000F1160000}"/>
    <cellStyle name="Comma 29 12 8 3" xfId="7060" xr:uid="{00000000-0005-0000-0000-0000F2160000}"/>
    <cellStyle name="Comma 29 12 9" xfId="1987" xr:uid="{00000000-0005-0000-0000-0000F3160000}"/>
    <cellStyle name="Comma 29 12 9 2" xfId="4562" xr:uid="{00000000-0005-0000-0000-0000F4160000}"/>
    <cellStyle name="Comma 29 12 9 3" xfId="7061" xr:uid="{00000000-0005-0000-0000-0000F5160000}"/>
    <cellStyle name="Comma 29 13" xfId="1988" xr:uid="{00000000-0005-0000-0000-0000F6160000}"/>
    <cellStyle name="Comma 29 13 2" xfId="4563" xr:uid="{00000000-0005-0000-0000-0000F7160000}"/>
    <cellStyle name="Comma 29 13 3" xfId="7062" xr:uid="{00000000-0005-0000-0000-0000F8160000}"/>
    <cellStyle name="Comma 29 14" xfId="1989" xr:uid="{00000000-0005-0000-0000-0000F9160000}"/>
    <cellStyle name="Comma 29 14 2" xfId="4564" xr:uid="{00000000-0005-0000-0000-0000FA160000}"/>
    <cellStyle name="Comma 29 14 3" xfId="7063" xr:uid="{00000000-0005-0000-0000-0000FB160000}"/>
    <cellStyle name="Comma 29 15" xfId="1990" xr:uid="{00000000-0005-0000-0000-0000FC160000}"/>
    <cellStyle name="Comma 29 15 2" xfId="4565" xr:uid="{00000000-0005-0000-0000-0000FD160000}"/>
    <cellStyle name="Comma 29 15 3" xfId="7064" xr:uid="{00000000-0005-0000-0000-0000FE160000}"/>
    <cellStyle name="Comma 29 16" xfId="1991" xr:uid="{00000000-0005-0000-0000-0000FF160000}"/>
    <cellStyle name="Comma 29 16 2" xfId="4566" xr:uid="{00000000-0005-0000-0000-000000170000}"/>
    <cellStyle name="Comma 29 16 3" xfId="7065" xr:uid="{00000000-0005-0000-0000-000001170000}"/>
    <cellStyle name="Comma 29 17" xfId="1992" xr:uid="{00000000-0005-0000-0000-000002170000}"/>
    <cellStyle name="Comma 29 17 2" xfId="4567" xr:uid="{00000000-0005-0000-0000-000003170000}"/>
    <cellStyle name="Comma 29 17 3" xfId="7066" xr:uid="{00000000-0005-0000-0000-000004170000}"/>
    <cellStyle name="Comma 29 18" xfId="1993" xr:uid="{00000000-0005-0000-0000-000005170000}"/>
    <cellStyle name="Comma 29 18 2" xfId="4568" xr:uid="{00000000-0005-0000-0000-000006170000}"/>
    <cellStyle name="Comma 29 18 3" xfId="7067" xr:uid="{00000000-0005-0000-0000-000007170000}"/>
    <cellStyle name="Comma 29 19" xfId="1994" xr:uid="{00000000-0005-0000-0000-000008170000}"/>
    <cellStyle name="Comma 29 19 2" xfId="4569" xr:uid="{00000000-0005-0000-0000-000009170000}"/>
    <cellStyle name="Comma 29 19 3" xfId="7068" xr:uid="{00000000-0005-0000-0000-00000A170000}"/>
    <cellStyle name="Comma 29 2" xfId="1995" xr:uid="{00000000-0005-0000-0000-00000B170000}"/>
    <cellStyle name="Comma 29 2 10" xfId="1996" xr:uid="{00000000-0005-0000-0000-00000C170000}"/>
    <cellStyle name="Comma 29 2 10 2" xfId="4571" xr:uid="{00000000-0005-0000-0000-00000D170000}"/>
    <cellStyle name="Comma 29 2 10 3" xfId="7070" xr:uid="{00000000-0005-0000-0000-00000E170000}"/>
    <cellStyle name="Comma 29 2 11" xfId="1997" xr:uid="{00000000-0005-0000-0000-00000F170000}"/>
    <cellStyle name="Comma 29 2 11 2" xfId="4572" xr:uid="{00000000-0005-0000-0000-000010170000}"/>
    <cellStyle name="Comma 29 2 11 3" xfId="7071" xr:uid="{00000000-0005-0000-0000-000011170000}"/>
    <cellStyle name="Comma 29 2 12" xfId="1998" xr:uid="{00000000-0005-0000-0000-000012170000}"/>
    <cellStyle name="Comma 29 2 12 2" xfId="4573" xr:uid="{00000000-0005-0000-0000-000013170000}"/>
    <cellStyle name="Comma 29 2 12 3" xfId="7072" xr:uid="{00000000-0005-0000-0000-000014170000}"/>
    <cellStyle name="Comma 29 2 13" xfId="1999" xr:uid="{00000000-0005-0000-0000-000015170000}"/>
    <cellStyle name="Comma 29 2 13 2" xfId="4574" xr:uid="{00000000-0005-0000-0000-000016170000}"/>
    <cellStyle name="Comma 29 2 13 3" xfId="7073" xr:uid="{00000000-0005-0000-0000-000017170000}"/>
    <cellStyle name="Comma 29 2 14" xfId="2000" xr:uid="{00000000-0005-0000-0000-000018170000}"/>
    <cellStyle name="Comma 29 2 14 2" xfId="4575" xr:uid="{00000000-0005-0000-0000-000019170000}"/>
    <cellStyle name="Comma 29 2 14 3" xfId="7074" xr:uid="{00000000-0005-0000-0000-00001A170000}"/>
    <cellStyle name="Comma 29 2 15" xfId="2001" xr:uid="{00000000-0005-0000-0000-00001B170000}"/>
    <cellStyle name="Comma 29 2 15 2" xfId="4576" xr:uid="{00000000-0005-0000-0000-00001C170000}"/>
    <cellStyle name="Comma 29 2 15 3" xfId="7075" xr:uid="{00000000-0005-0000-0000-00001D170000}"/>
    <cellStyle name="Comma 29 2 16" xfId="4570" xr:uid="{00000000-0005-0000-0000-00001E170000}"/>
    <cellStyle name="Comma 29 2 17" xfId="7069" xr:uid="{00000000-0005-0000-0000-00001F170000}"/>
    <cellStyle name="Comma 29 2 2" xfId="2002" xr:uid="{00000000-0005-0000-0000-000020170000}"/>
    <cellStyle name="Comma 29 2 2 2" xfId="4577" xr:uid="{00000000-0005-0000-0000-000021170000}"/>
    <cellStyle name="Comma 29 2 2 3" xfId="7076" xr:uid="{00000000-0005-0000-0000-000022170000}"/>
    <cellStyle name="Comma 29 2 3" xfId="2003" xr:uid="{00000000-0005-0000-0000-000023170000}"/>
    <cellStyle name="Comma 29 2 3 2" xfId="4578" xr:uid="{00000000-0005-0000-0000-000024170000}"/>
    <cellStyle name="Comma 29 2 3 3" xfId="7077" xr:uid="{00000000-0005-0000-0000-000025170000}"/>
    <cellStyle name="Comma 29 2 4" xfId="2004" xr:uid="{00000000-0005-0000-0000-000026170000}"/>
    <cellStyle name="Comma 29 2 4 2" xfId="4579" xr:uid="{00000000-0005-0000-0000-000027170000}"/>
    <cellStyle name="Comma 29 2 4 3" xfId="7078" xr:uid="{00000000-0005-0000-0000-000028170000}"/>
    <cellStyle name="Comma 29 2 5" xfId="2005" xr:uid="{00000000-0005-0000-0000-000029170000}"/>
    <cellStyle name="Comma 29 2 5 2" xfId="4580" xr:uid="{00000000-0005-0000-0000-00002A170000}"/>
    <cellStyle name="Comma 29 2 5 3" xfId="7079" xr:uid="{00000000-0005-0000-0000-00002B170000}"/>
    <cellStyle name="Comma 29 2 6" xfId="2006" xr:uid="{00000000-0005-0000-0000-00002C170000}"/>
    <cellStyle name="Comma 29 2 6 2" xfId="4581" xr:uid="{00000000-0005-0000-0000-00002D170000}"/>
    <cellStyle name="Comma 29 2 6 3" xfId="7080" xr:uid="{00000000-0005-0000-0000-00002E170000}"/>
    <cellStyle name="Comma 29 2 7" xfId="2007" xr:uid="{00000000-0005-0000-0000-00002F170000}"/>
    <cellStyle name="Comma 29 2 7 2" xfId="4582" xr:uid="{00000000-0005-0000-0000-000030170000}"/>
    <cellStyle name="Comma 29 2 7 3" xfId="7081" xr:uid="{00000000-0005-0000-0000-000031170000}"/>
    <cellStyle name="Comma 29 2 8" xfId="2008" xr:uid="{00000000-0005-0000-0000-000032170000}"/>
    <cellStyle name="Comma 29 2 8 2" xfId="4583" xr:uid="{00000000-0005-0000-0000-000033170000}"/>
    <cellStyle name="Comma 29 2 8 3" xfId="7082" xr:uid="{00000000-0005-0000-0000-000034170000}"/>
    <cellStyle name="Comma 29 2 9" xfId="2009" xr:uid="{00000000-0005-0000-0000-000035170000}"/>
    <cellStyle name="Comma 29 2 9 2" xfId="4584" xr:uid="{00000000-0005-0000-0000-000036170000}"/>
    <cellStyle name="Comma 29 2 9 3" xfId="7083" xr:uid="{00000000-0005-0000-0000-000037170000}"/>
    <cellStyle name="Comma 29 20" xfId="2010" xr:uid="{00000000-0005-0000-0000-000038170000}"/>
    <cellStyle name="Comma 29 20 2" xfId="4585" xr:uid="{00000000-0005-0000-0000-000039170000}"/>
    <cellStyle name="Comma 29 20 3" xfId="7084" xr:uid="{00000000-0005-0000-0000-00003A170000}"/>
    <cellStyle name="Comma 29 21" xfId="2011" xr:uid="{00000000-0005-0000-0000-00003B170000}"/>
    <cellStyle name="Comma 29 21 2" xfId="4586" xr:uid="{00000000-0005-0000-0000-00003C170000}"/>
    <cellStyle name="Comma 29 21 3" xfId="7085" xr:uid="{00000000-0005-0000-0000-00003D170000}"/>
    <cellStyle name="Comma 29 22" xfId="2012" xr:uid="{00000000-0005-0000-0000-00003E170000}"/>
    <cellStyle name="Comma 29 22 2" xfId="4587" xr:uid="{00000000-0005-0000-0000-00003F170000}"/>
    <cellStyle name="Comma 29 22 3" xfId="7086" xr:uid="{00000000-0005-0000-0000-000040170000}"/>
    <cellStyle name="Comma 29 23" xfId="2013" xr:uid="{00000000-0005-0000-0000-000041170000}"/>
    <cellStyle name="Comma 29 23 2" xfId="4588" xr:uid="{00000000-0005-0000-0000-000042170000}"/>
    <cellStyle name="Comma 29 23 3" xfId="7087" xr:uid="{00000000-0005-0000-0000-000043170000}"/>
    <cellStyle name="Comma 29 24" xfId="2014" xr:uid="{00000000-0005-0000-0000-000044170000}"/>
    <cellStyle name="Comma 29 24 2" xfId="4589" xr:uid="{00000000-0005-0000-0000-000045170000}"/>
    <cellStyle name="Comma 29 24 3" xfId="7088" xr:uid="{00000000-0005-0000-0000-000046170000}"/>
    <cellStyle name="Comma 29 25" xfId="2015" xr:uid="{00000000-0005-0000-0000-000047170000}"/>
    <cellStyle name="Comma 29 25 2" xfId="4590" xr:uid="{00000000-0005-0000-0000-000048170000}"/>
    <cellStyle name="Comma 29 25 3" xfId="7089" xr:uid="{00000000-0005-0000-0000-000049170000}"/>
    <cellStyle name="Comma 29 26" xfId="2016" xr:uid="{00000000-0005-0000-0000-00004A170000}"/>
    <cellStyle name="Comma 29 26 2" xfId="4591" xr:uid="{00000000-0005-0000-0000-00004B170000}"/>
    <cellStyle name="Comma 29 26 3" xfId="7090" xr:uid="{00000000-0005-0000-0000-00004C170000}"/>
    <cellStyle name="Comma 29 27" xfId="2017" xr:uid="{00000000-0005-0000-0000-00004D170000}"/>
    <cellStyle name="Comma 29 27 2" xfId="4592" xr:uid="{00000000-0005-0000-0000-00004E170000}"/>
    <cellStyle name="Comma 29 27 3" xfId="7091" xr:uid="{00000000-0005-0000-0000-00004F170000}"/>
    <cellStyle name="Comma 29 28" xfId="2018" xr:uid="{00000000-0005-0000-0000-000050170000}"/>
    <cellStyle name="Comma 29 28 2" xfId="4593" xr:uid="{00000000-0005-0000-0000-000051170000}"/>
    <cellStyle name="Comma 29 28 3" xfId="7092" xr:uid="{00000000-0005-0000-0000-000052170000}"/>
    <cellStyle name="Comma 29 29" xfId="2019" xr:uid="{00000000-0005-0000-0000-000053170000}"/>
    <cellStyle name="Comma 29 29 2" xfId="4594" xr:uid="{00000000-0005-0000-0000-000054170000}"/>
    <cellStyle name="Comma 29 29 3" xfId="7093" xr:uid="{00000000-0005-0000-0000-000055170000}"/>
    <cellStyle name="Comma 29 3" xfId="2020" xr:uid="{00000000-0005-0000-0000-000056170000}"/>
    <cellStyle name="Comma 29 3 10" xfId="2021" xr:uid="{00000000-0005-0000-0000-000057170000}"/>
    <cellStyle name="Comma 29 3 10 2" xfId="4596" xr:uid="{00000000-0005-0000-0000-000058170000}"/>
    <cellStyle name="Comma 29 3 10 3" xfId="7095" xr:uid="{00000000-0005-0000-0000-000059170000}"/>
    <cellStyle name="Comma 29 3 11" xfId="2022" xr:uid="{00000000-0005-0000-0000-00005A170000}"/>
    <cellStyle name="Comma 29 3 11 2" xfId="4597" xr:uid="{00000000-0005-0000-0000-00005B170000}"/>
    <cellStyle name="Comma 29 3 11 3" xfId="7096" xr:uid="{00000000-0005-0000-0000-00005C170000}"/>
    <cellStyle name="Comma 29 3 12" xfId="2023" xr:uid="{00000000-0005-0000-0000-00005D170000}"/>
    <cellStyle name="Comma 29 3 12 2" xfId="4598" xr:uid="{00000000-0005-0000-0000-00005E170000}"/>
    <cellStyle name="Comma 29 3 12 3" xfId="7097" xr:uid="{00000000-0005-0000-0000-00005F170000}"/>
    <cellStyle name="Comma 29 3 13" xfId="2024" xr:uid="{00000000-0005-0000-0000-000060170000}"/>
    <cellStyle name="Comma 29 3 13 2" xfId="4599" xr:uid="{00000000-0005-0000-0000-000061170000}"/>
    <cellStyle name="Comma 29 3 13 3" xfId="7098" xr:uid="{00000000-0005-0000-0000-000062170000}"/>
    <cellStyle name="Comma 29 3 14" xfId="2025" xr:uid="{00000000-0005-0000-0000-000063170000}"/>
    <cellStyle name="Comma 29 3 14 2" xfId="4600" xr:uid="{00000000-0005-0000-0000-000064170000}"/>
    <cellStyle name="Comma 29 3 14 3" xfId="7099" xr:uid="{00000000-0005-0000-0000-000065170000}"/>
    <cellStyle name="Comma 29 3 15" xfId="2026" xr:uid="{00000000-0005-0000-0000-000066170000}"/>
    <cellStyle name="Comma 29 3 15 2" xfId="4601" xr:uid="{00000000-0005-0000-0000-000067170000}"/>
    <cellStyle name="Comma 29 3 15 3" xfId="7100" xr:uid="{00000000-0005-0000-0000-000068170000}"/>
    <cellStyle name="Comma 29 3 16" xfId="4595" xr:uid="{00000000-0005-0000-0000-000069170000}"/>
    <cellStyle name="Comma 29 3 17" xfId="7094" xr:uid="{00000000-0005-0000-0000-00006A170000}"/>
    <cellStyle name="Comma 29 3 2" xfId="2027" xr:uid="{00000000-0005-0000-0000-00006B170000}"/>
    <cellStyle name="Comma 29 3 2 2" xfId="4602" xr:uid="{00000000-0005-0000-0000-00006C170000}"/>
    <cellStyle name="Comma 29 3 2 3" xfId="7101" xr:uid="{00000000-0005-0000-0000-00006D170000}"/>
    <cellStyle name="Comma 29 3 3" xfId="2028" xr:uid="{00000000-0005-0000-0000-00006E170000}"/>
    <cellStyle name="Comma 29 3 3 2" xfId="4603" xr:uid="{00000000-0005-0000-0000-00006F170000}"/>
    <cellStyle name="Comma 29 3 3 3" xfId="7102" xr:uid="{00000000-0005-0000-0000-000070170000}"/>
    <cellStyle name="Comma 29 3 4" xfId="2029" xr:uid="{00000000-0005-0000-0000-000071170000}"/>
    <cellStyle name="Comma 29 3 4 2" xfId="4604" xr:uid="{00000000-0005-0000-0000-000072170000}"/>
    <cellStyle name="Comma 29 3 4 3" xfId="7103" xr:uid="{00000000-0005-0000-0000-000073170000}"/>
    <cellStyle name="Comma 29 3 5" xfId="2030" xr:uid="{00000000-0005-0000-0000-000074170000}"/>
    <cellStyle name="Comma 29 3 5 2" xfId="4605" xr:uid="{00000000-0005-0000-0000-000075170000}"/>
    <cellStyle name="Comma 29 3 5 3" xfId="7104" xr:uid="{00000000-0005-0000-0000-000076170000}"/>
    <cellStyle name="Comma 29 3 6" xfId="2031" xr:uid="{00000000-0005-0000-0000-000077170000}"/>
    <cellStyle name="Comma 29 3 6 2" xfId="4606" xr:uid="{00000000-0005-0000-0000-000078170000}"/>
    <cellStyle name="Comma 29 3 6 3" xfId="7105" xr:uid="{00000000-0005-0000-0000-000079170000}"/>
    <cellStyle name="Comma 29 3 7" xfId="2032" xr:uid="{00000000-0005-0000-0000-00007A170000}"/>
    <cellStyle name="Comma 29 3 7 2" xfId="4607" xr:uid="{00000000-0005-0000-0000-00007B170000}"/>
    <cellStyle name="Comma 29 3 7 3" xfId="7106" xr:uid="{00000000-0005-0000-0000-00007C170000}"/>
    <cellStyle name="Comma 29 3 8" xfId="2033" xr:uid="{00000000-0005-0000-0000-00007D170000}"/>
    <cellStyle name="Comma 29 3 8 2" xfId="4608" xr:uid="{00000000-0005-0000-0000-00007E170000}"/>
    <cellStyle name="Comma 29 3 8 3" xfId="7107" xr:uid="{00000000-0005-0000-0000-00007F170000}"/>
    <cellStyle name="Comma 29 3 9" xfId="2034" xr:uid="{00000000-0005-0000-0000-000080170000}"/>
    <cellStyle name="Comma 29 3 9 2" xfId="4609" xr:uid="{00000000-0005-0000-0000-000081170000}"/>
    <cellStyle name="Comma 29 3 9 3" xfId="7108" xr:uid="{00000000-0005-0000-0000-000082170000}"/>
    <cellStyle name="Comma 29 30" xfId="2035" xr:uid="{00000000-0005-0000-0000-000083170000}"/>
    <cellStyle name="Comma 29 30 2" xfId="4610" xr:uid="{00000000-0005-0000-0000-000084170000}"/>
    <cellStyle name="Comma 29 30 3" xfId="7109" xr:uid="{00000000-0005-0000-0000-000085170000}"/>
    <cellStyle name="Comma 29 31" xfId="2036" xr:uid="{00000000-0005-0000-0000-000086170000}"/>
    <cellStyle name="Comma 29 31 2" xfId="4611" xr:uid="{00000000-0005-0000-0000-000087170000}"/>
    <cellStyle name="Comma 29 31 3" xfId="7110" xr:uid="{00000000-0005-0000-0000-000088170000}"/>
    <cellStyle name="Comma 29 32" xfId="2037" xr:uid="{00000000-0005-0000-0000-000089170000}"/>
    <cellStyle name="Comma 29 32 2" xfId="4612" xr:uid="{00000000-0005-0000-0000-00008A170000}"/>
    <cellStyle name="Comma 29 32 3" xfId="7111" xr:uid="{00000000-0005-0000-0000-00008B170000}"/>
    <cellStyle name="Comma 29 33" xfId="2038" xr:uid="{00000000-0005-0000-0000-00008C170000}"/>
    <cellStyle name="Comma 29 33 2" xfId="4613" xr:uid="{00000000-0005-0000-0000-00008D170000}"/>
    <cellStyle name="Comma 29 33 3" xfId="7112" xr:uid="{00000000-0005-0000-0000-00008E170000}"/>
    <cellStyle name="Comma 29 34" xfId="2039" xr:uid="{00000000-0005-0000-0000-00008F170000}"/>
    <cellStyle name="Comma 29 34 2" xfId="4614" xr:uid="{00000000-0005-0000-0000-000090170000}"/>
    <cellStyle name="Comma 29 34 3" xfId="7113" xr:uid="{00000000-0005-0000-0000-000091170000}"/>
    <cellStyle name="Comma 29 35" xfId="2040" xr:uid="{00000000-0005-0000-0000-000092170000}"/>
    <cellStyle name="Comma 29 35 2" xfId="4615" xr:uid="{00000000-0005-0000-0000-000093170000}"/>
    <cellStyle name="Comma 29 35 3" xfId="7114" xr:uid="{00000000-0005-0000-0000-000094170000}"/>
    <cellStyle name="Comma 29 36" xfId="2041" xr:uid="{00000000-0005-0000-0000-000095170000}"/>
    <cellStyle name="Comma 29 36 2" xfId="4616" xr:uid="{00000000-0005-0000-0000-000096170000}"/>
    <cellStyle name="Comma 29 36 3" xfId="7115" xr:uid="{00000000-0005-0000-0000-000097170000}"/>
    <cellStyle name="Comma 29 37" xfId="4517" xr:uid="{00000000-0005-0000-0000-000098170000}"/>
    <cellStyle name="Comma 29 38" xfId="7016" xr:uid="{00000000-0005-0000-0000-000099170000}"/>
    <cellStyle name="Comma 29 4" xfId="2042" xr:uid="{00000000-0005-0000-0000-00009A170000}"/>
    <cellStyle name="Comma 29 4 10" xfId="2043" xr:uid="{00000000-0005-0000-0000-00009B170000}"/>
    <cellStyle name="Comma 29 4 10 2" xfId="4618" xr:uid="{00000000-0005-0000-0000-00009C170000}"/>
    <cellStyle name="Comma 29 4 10 3" xfId="7117" xr:uid="{00000000-0005-0000-0000-00009D170000}"/>
    <cellStyle name="Comma 29 4 11" xfId="2044" xr:uid="{00000000-0005-0000-0000-00009E170000}"/>
    <cellStyle name="Comma 29 4 11 2" xfId="4619" xr:uid="{00000000-0005-0000-0000-00009F170000}"/>
    <cellStyle name="Comma 29 4 11 3" xfId="7118" xr:uid="{00000000-0005-0000-0000-0000A0170000}"/>
    <cellStyle name="Comma 29 4 12" xfId="2045" xr:uid="{00000000-0005-0000-0000-0000A1170000}"/>
    <cellStyle name="Comma 29 4 12 2" xfId="4620" xr:uid="{00000000-0005-0000-0000-0000A2170000}"/>
    <cellStyle name="Comma 29 4 12 3" xfId="7119" xr:uid="{00000000-0005-0000-0000-0000A3170000}"/>
    <cellStyle name="Comma 29 4 13" xfId="2046" xr:uid="{00000000-0005-0000-0000-0000A4170000}"/>
    <cellStyle name="Comma 29 4 13 2" xfId="4621" xr:uid="{00000000-0005-0000-0000-0000A5170000}"/>
    <cellStyle name="Comma 29 4 13 3" xfId="7120" xr:uid="{00000000-0005-0000-0000-0000A6170000}"/>
    <cellStyle name="Comma 29 4 14" xfId="2047" xr:uid="{00000000-0005-0000-0000-0000A7170000}"/>
    <cellStyle name="Comma 29 4 14 2" xfId="4622" xr:uid="{00000000-0005-0000-0000-0000A8170000}"/>
    <cellStyle name="Comma 29 4 14 3" xfId="7121" xr:uid="{00000000-0005-0000-0000-0000A9170000}"/>
    <cellStyle name="Comma 29 4 15" xfId="2048" xr:uid="{00000000-0005-0000-0000-0000AA170000}"/>
    <cellStyle name="Comma 29 4 15 2" xfId="4623" xr:uid="{00000000-0005-0000-0000-0000AB170000}"/>
    <cellStyle name="Comma 29 4 15 3" xfId="7122" xr:uid="{00000000-0005-0000-0000-0000AC170000}"/>
    <cellStyle name="Comma 29 4 16" xfId="4617" xr:uid="{00000000-0005-0000-0000-0000AD170000}"/>
    <cellStyle name="Comma 29 4 17" xfId="7116" xr:uid="{00000000-0005-0000-0000-0000AE170000}"/>
    <cellStyle name="Comma 29 4 2" xfId="2049" xr:uid="{00000000-0005-0000-0000-0000AF170000}"/>
    <cellStyle name="Comma 29 4 2 2" xfId="4624" xr:uid="{00000000-0005-0000-0000-0000B0170000}"/>
    <cellStyle name="Comma 29 4 2 3" xfId="7123" xr:uid="{00000000-0005-0000-0000-0000B1170000}"/>
    <cellStyle name="Comma 29 4 3" xfId="2050" xr:uid="{00000000-0005-0000-0000-0000B2170000}"/>
    <cellStyle name="Comma 29 4 3 2" xfId="4625" xr:uid="{00000000-0005-0000-0000-0000B3170000}"/>
    <cellStyle name="Comma 29 4 3 3" xfId="7124" xr:uid="{00000000-0005-0000-0000-0000B4170000}"/>
    <cellStyle name="Comma 29 4 4" xfId="2051" xr:uid="{00000000-0005-0000-0000-0000B5170000}"/>
    <cellStyle name="Comma 29 4 4 2" xfId="4626" xr:uid="{00000000-0005-0000-0000-0000B6170000}"/>
    <cellStyle name="Comma 29 4 4 3" xfId="7125" xr:uid="{00000000-0005-0000-0000-0000B7170000}"/>
    <cellStyle name="Comma 29 4 5" xfId="2052" xr:uid="{00000000-0005-0000-0000-0000B8170000}"/>
    <cellStyle name="Comma 29 4 5 2" xfId="4627" xr:uid="{00000000-0005-0000-0000-0000B9170000}"/>
    <cellStyle name="Comma 29 4 5 3" xfId="7126" xr:uid="{00000000-0005-0000-0000-0000BA170000}"/>
    <cellStyle name="Comma 29 4 6" xfId="2053" xr:uid="{00000000-0005-0000-0000-0000BB170000}"/>
    <cellStyle name="Comma 29 4 6 2" xfId="4628" xr:uid="{00000000-0005-0000-0000-0000BC170000}"/>
    <cellStyle name="Comma 29 4 6 3" xfId="7127" xr:uid="{00000000-0005-0000-0000-0000BD170000}"/>
    <cellStyle name="Comma 29 4 7" xfId="2054" xr:uid="{00000000-0005-0000-0000-0000BE170000}"/>
    <cellStyle name="Comma 29 4 7 2" xfId="4629" xr:uid="{00000000-0005-0000-0000-0000BF170000}"/>
    <cellStyle name="Comma 29 4 7 3" xfId="7128" xr:uid="{00000000-0005-0000-0000-0000C0170000}"/>
    <cellStyle name="Comma 29 4 8" xfId="2055" xr:uid="{00000000-0005-0000-0000-0000C1170000}"/>
    <cellStyle name="Comma 29 4 8 2" xfId="4630" xr:uid="{00000000-0005-0000-0000-0000C2170000}"/>
    <cellStyle name="Comma 29 4 8 3" xfId="7129" xr:uid="{00000000-0005-0000-0000-0000C3170000}"/>
    <cellStyle name="Comma 29 4 9" xfId="2056" xr:uid="{00000000-0005-0000-0000-0000C4170000}"/>
    <cellStyle name="Comma 29 4 9 2" xfId="4631" xr:uid="{00000000-0005-0000-0000-0000C5170000}"/>
    <cellStyle name="Comma 29 4 9 3" xfId="7130" xr:uid="{00000000-0005-0000-0000-0000C6170000}"/>
    <cellStyle name="Comma 29 5" xfId="2057" xr:uid="{00000000-0005-0000-0000-0000C7170000}"/>
    <cellStyle name="Comma 29 5 10" xfId="2058" xr:uid="{00000000-0005-0000-0000-0000C8170000}"/>
    <cellStyle name="Comma 29 5 10 2" xfId="4633" xr:uid="{00000000-0005-0000-0000-0000C9170000}"/>
    <cellStyle name="Comma 29 5 10 3" xfId="7132" xr:uid="{00000000-0005-0000-0000-0000CA170000}"/>
    <cellStyle name="Comma 29 5 11" xfId="2059" xr:uid="{00000000-0005-0000-0000-0000CB170000}"/>
    <cellStyle name="Comma 29 5 11 2" xfId="4634" xr:uid="{00000000-0005-0000-0000-0000CC170000}"/>
    <cellStyle name="Comma 29 5 11 3" xfId="7133" xr:uid="{00000000-0005-0000-0000-0000CD170000}"/>
    <cellStyle name="Comma 29 5 12" xfId="2060" xr:uid="{00000000-0005-0000-0000-0000CE170000}"/>
    <cellStyle name="Comma 29 5 12 2" xfId="4635" xr:uid="{00000000-0005-0000-0000-0000CF170000}"/>
    <cellStyle name="Comma 29 5 12 3" xfId="7134" xr:uid="{00000000-0005-0000-0000-0000D0170000}"/>
    <cellStyle name="Comma 29 5 13" xfId="2061" xr:uid="{00000000-0005-0000-0000-0000D1170000}"/>
    <cellStyle name="Comma 29 5 13 2" xfId="4636" xr:uid="{00000000-0005-0000-0000-0000D2170000}"/>
    <cellStyle name="Comma 29 5 13 3" xfId="7135" xr:uid="{00000000-0005-0000-0000-0000D3170000}"/>
    <cellStyle name="Comma 29 5 14" xfId="2062" xr:uid="{00000000-0005-0000-0000-0000D4170000}"/>
    <cellStyle name="Comma 29 5 14 2" xfId="4637" xr:uid="{00000000-0005-0000-0000-0000D5170000}"/>
    <cellStyle name="Comma 29 5 14 3" xfId="7136" xr:uid="{00000000-0005-0000-0000-0000D6170000}"/>
    <cellStyle name="Comma 29 5 15" xfId="2063" xr:uid="{00000000-0005-0000-0000-0000D7170000}"/>
    <cellStyle name="Comma 29 5 15 2" xfId="4638" xr:uid="{00000000-0005-0000-0000-0000D8170000}"/>
    <cellStyle name="Comma 29 5 15 3" xfId="7137" xr:uid="{00000000-0005-0000-0000-0000D9170000}"/>
    <cellStyle name="Comma 29 5 16" xfId="4632" xr:uid="{00000000-0005-0000-0000-0000DA170000}"/>
    <cellStyle name="Comma 29 5 17" xfId="7131" xr:uid="{00000000-0005-0000-0000-0000DB170000}"/>
    <cellStyle name="Comma 29 5 2" xfId="2064" xr:uid="{00000000-0005-0000-0000-0000DC170000}"/>
    <cellStyle name="Comma 29 5 2 2" xfId="4639" xr:uid="{00000000-0005-0000-0000-0000DD170000}"/>
    <cellStyle name="Comma 29 5 2 3" xfId="7138" xr:uid="{00000000-0005-0000-0000-0000DE170000}"/>
    <cellStyle name="Comma 29 5 3" xfId="2065" xr:uid="{00000000-0005-0000-0000-0000DF170000}"/>
    <cellStyle name="Comma 29 5 3 2" xfId="4640" xr:uid="{00000000-0005-0000-0000-0000E0170000}"/>
    <cellStyle name="Comma 29 5 3 3" xfId="7139" xr:uid="{00000000-0005-0000-0000-0000E1170000}"/>
    <cellStyle name="Comma 29 5 4" xfId="2066" xr:uid="{00000000-0005-0000-0000-0000E2170000}"/>
    <cellStyle name="Comma 29 5 4 2" xfId="4641" xr:uid="{00000000-0005-0000-0000-0000E3170000}"/>
    <cellStyle name="Comma 29 5 4 3" xfId="7140" xr:uid="{00000000-0005-0000-0000-0000E4170000}"/>
    <cellStyle name="Comma 29 5 5" xfId="2067" xr:uid="{00000000-0005-0000-0000-0000E5170000}"/>
    <cellStyle name="Comma 29 5 5 2" xfId="4642" xr:uid="{00000000-0005-0000-0000-0000E6170000}"/>
    <cellStyle name="Comma 29 5 5 3" xfId="7141" xr:uid="{00000000-0005-0000-0000-0000E7170000}"/>
    <cellStyle name="Comma 29 5 6" xfId="2068" xr:uid="{00000000-0005-0000-0000-0000E8170000}"/>
    <cellStyle name="Comma 29 5 6 2" xfId="4643" xr:uid="{00000000-0005-0000-0000-0000E9170000}"/>
    <cellStyle name="Comma 29 5 6 3" xfId="7142" xr:uid="{00000000-0005-0000-0000-0000EA170000}"/>
    <cellStyle name="Comma 29 5 7" xfId="2069" xr:uid="{00000000-0005-0000-0000-0000EB170000}"/>
    <cellStyle name="Comma 29 5 7 2" xfId="4644" xr:uid="{00000000-0005-0000-0000-0000EC170000}"/>
    <cellStyle name="Comma 29 5 7 3" xfId="7143" xr:uid="{00000000-0005-0000-0000-0000ED170000}"/>
    <cellStyle name="Comma 29 5 8" xfId="2070" xr:uid="{00000000-0005-0000-0000-0000EE170000}"/>
    <cellStyle name="Comma 29 5 8 2" xfId="4645" xr:uid="{00000000-0005-0000-0000-0000EF170000}"/>
    <cellStyle name="Comma 29 5 8 3" xfId="7144" xr:uid="{00000000-0005-0000-0000-0000F0170000}"/>
    <cellStyle name="Comma 29 5 9" xfId="2071" xr:uid="{00000000-0005-0000-0000-0000F1170000}"/>
    <cellStyle name="Comma 29 5 9 2" xfId="4646" xr:uid="{00000000-0005-0000-0000-0000F2170000}"/>
    <cellStyle name="Comma 29 5 9 3" xfId="7145" xr:uid="{00000000-0005-0000-0000-0000F3170000}"/>
    <cellStyle name="Comma 29 6" xfId="2072" xr:uid="{00000000-0005-0000-0000-0000F4170000}"/>
    <cellStyle name="Comma 29 6 10" xfId="2073" xr:uid="{00000000-0005-0000-0000-0000F5170000}"/>
    <cellStyle name="Comma 29 6 10 2" xfId="4648" xr:uid="{00000000-0005-0000-0000-0000F6170000}"/>
    <cellStyle name="Comma 29 6 10 3" xfId="7147" xr:uid="{00000000-0005-0000-0000-0000F7170000}"/>
    <cellStyle name="Comma 29 6 11" xfId="2074" xr:uid="{00000000-0005-0000-0000-0000F8170000}"/>
    <cellStyle name="Comma 29 6 11 2" xfId="4649" xr:uid="{00000000-0005-0000-0000-0000F9170000}"/>
    <cellStyle name="Comma 29 6 11 3" xfId="7148" xr:uid="{00000000-0005-0000-0000-0000FA170000}"/>
    <cellStyle name="Comma 29 6 12" xfId="2075" xr:uid="{00000000-0005-0000-0000-0000FB170000}"/>
    <cellStyle name="Comma 29 6 12 2" xfId="4650" xr:uid="{00000000-0005-0000-0000-0000FC170000}"/>
    <cellStyle name="Comma 29 6 12 3" xfId="7149" xr:uid="{00000000-0005-0000-0000-0000FD170000}"/>
    <cellStyle name="Comma 29 6 13" xfId="2076" xr:uid="{00000000-0005-0000-0000-0000FE170000}"/>
    <cellStyle name="Comma 29 6 13 2" xfId="4651" xr:uid="{00000000-0005-0000-0000-0000FF170000}"/>
    <cellStyle name="Comma 29 6 13 3" xfId="7150" xr:uid="{00000000-0005-0000-0000-000000180000}"/>
    <cellStyle name="Comma 29 6 14" xfId="2077" xr:uid="{00000000-0005-0000-0000-000001180000}"/>
    <cellStyle name="Comma 29 6 14 2" xfId="4652" xr:uid="{00000000-0005-0000-0000-000002180000}"/>
    <cellStyle name="Comma 29 6 14 3" xfId="7151" xr:uid="{00000000-0005-0000-0000-000003180000}"/>
    <cellStyle name="Comma 29 6 15" xfId="2078" xr:uid="{00000000-0005-0000-0000-000004180000}"/>
    <cellStyle name="Comma 29 6 15 2" xfId="4653" xr:uid="{00000000-0005-0000-0000-000005180000}"/>
    <cellStyle name="Comma 29 6 15 3" xfId="7152" xr:uid="{00000000-0005-0000-0000-000006180000}"/>
    <cellStyle name="Comma 29 6 16" xfId="4647" xr:uid="{00000000-0005-0000-0000-000007180000}"/>
    <cellStyle name="Comma 29 6 17" xfId="7146" xr:uid="{00000000-0005-0000-0000-000008180000}"/>
    <cellStyle name="Comma 29 6 2" xfId="2079" xr:uid="{00000000-0005-0000-0000-000009180000}"/>
    <cellStyle name="Comma 29 6 2 2" xfId="4654" xr:uid="{00000000-0005-0000-0000-00000A180000}"/>
    <cellStyle name="Comma 29 6 2 3" xfId="7153" xr:uid="{00000000-0005-0000-0000-00000B180000}"/>
    <cellStyle name="Comma 29 6 3" xfId="2080" xr:uid="{00000000-0005-0000-0000-00000C180000}"/>
    <cellStyle name="Comma 29 6 3 2" xfId="4655" xr:uid="{00000000-0005-0000-0000-00000D180000}"/>
    <cellStyle name="Comma 29 6 3 3" xfId="7154" xr:uid="{00000000-0005-0000-0000-00000E180000}"/>
    <cellStyle name="Comma 29 6 4" xfId="2081" xr:uid="{00000000-0005-0000-0000-00000F180000}"/>
    <cellStyle name="Comma 29 6 4 2" xfId="4656" xr:uid="{00000000-0005-0000-0000-000010180000}"/>
    <cellStyle name="Comma 29 6 4 3" xfId="7155" xr:uid="{00000000-0005-0000-0000-000011180000}"/>
    <cellStyle name="Comma 29 6 5" xfId="2082" xr:uid="{00000000-0005-0000-0000-000012180000}"/>
    <cellStyle name="Comma 29 6 5 2" xfId="4657" xr:uid="{00000000-0005-0000-0000-000013180000}"/>
    <cellStyle name="Comma 29 6 5 3" xfId="7156" xr:uid="{00000000-0005-0000-0000-000014180000}"/>
    <cellStyle name="Comma 29 6 6" xfId="2083" xr:uid="{00000000-0005-0000-0000-000015180000}"/>
    <cellStyle name="Comma 29 6 6 2" xfId="4658" xr:uid="{00000000-0005-0000-0000-000016180000}"/>
    <cellStyle name="Comma 29 6 6 3" xfId="7157" xr:uid="{00000000-0005-0000-0000-000017180000}"/>
    <cellStyle name="Comma 29 6 7" xfId="2084" xr:uid="{00000000-0005-0000-0000-000018180000}"/>
    <cellStyle name="Comma 29 6 7 2" xfId="4659" xr:uid="{00000000-0005-0000-0000-000019180000}"/>
    <cellStyle name="Comma 29 6 7 3" xfId="7158" xr:uid="{00000000-0005-0000-0000-00001A180000}"/>
    <cellStyle name="Comma 29 6 8" xfId="2085" xr:uid="{00000000-0005-0000-0000-00001B180000}"/>
    <cellStyle name="Comma 29 6 8 2" xfId="4660" xr:uid="{00000000-0005-0000-0000-00001C180000}"/>
    <cellStyle name="Comma 29 6 8 3" xfId="7159" xr:uid="{00000000-0005-0000-0000-00001D180000}"/>
    <cellStyle name="Comma 29 6 9" xfId="2086" xr:uid="{00000000-0005-0000-0000-00001E180000}"/>
    <cellStyle name="Comma 29 6 9 2" xfId="4661" xr:uid="{00000000-0005-0000-0000-00001F180000}"/>
    <cellStyle name="Comma 29 6 9 3" xfId="7160" xr:uid="{00000000-0005-0000-0000-000020180000}"/>
    <cellStyle name="Comma 29 7" xfId="2087" xr:uid="{00000000-0005-0000-0000-000021180000}"/>
    <cellStyle name="Comma 29 7 10" xfId="2088" xr:uid="{00000000-0005-0000-0000-000022180000}"/>
    <cellStyle name="Comma 29 7 10 2" xfId="4663" xr:uid="{00000000-0005-0000-0000-000023180000}"/>
    <cellStyle name="Comma 29 7 10 3" xfId="7162" xr:uid="{00000000-0005-0000-0000-000024180000}"/>
    <cellStyle name="Comma 29 7 11" xfId="2089" xr:uid="{00000000-0005-0000-0000-000025180000}"/>
    <cellStyle name="Comma 29 7 11 2" xfId="4664" xr:uid="{00000000-0005-0000-0000-000026180000}"/>
    <cellStyle name="Comma 29 7 11 3" xfId="7163" xr:uid="{00000000-0005-0000-0000-000027180000}"/>
    <cellStyle name="Comma 29 7 12" xfId="2090" xr:uid="{00000000-0005-0000-0000-000028180000}"/>
    <cellStyle name="Comma 29 7 12 2" xfId="4665" xr:uid="{00000000-0005-0000-0000-000029180000}"/>
    <cellStyle name="Comma 29 7 12 3" xfId="7164" xr:uid="{00000000-0005-0000-0000-00002A180000}"/>
    <cellStyle name="Comma 29 7 13" xfId="2091" xr:uid="{00000000-0005-0000-0000-00002B180000}"/>
    <cellStyle name="Comma 29 7 13 2" xfId="4666" xr:uid="{00000000-0005-0000-0000-00002C180000}"/>
    <cellStyle name="Comma 29 7 13 3" xfId="7165" xr:uid="{00000000-0005-0000-0000-00002D180000}"/>
    <cellStyle name="Comma 29 7 14" xfId="2092" xr:uid="{00000000-0005-0000-0000-00002E180000}"/>
    <cellStyle name="Comma 29 7 14 2" xfId="4667" xr:uid="{00000000-0005-0000-0000-00002F180000}"/>
    <cellStyle name="Comma 29 7 14 3" xfId="7166" xr:uid="{00000000-0005-0000-0000-000030180000}"/>
    <cellStyle name="Comma 29 7 15" xfId="2093" xr:uid="{00000000-0005-0000-0000-000031180000}"/>
    <cellStyle name="Comma 29 7 15 2" xfId="4668" xr:uid="{00000000-0005-0000-0000-000032180000}"/>
    <cellStyle name="Comma 29 7 15 3" xfId="7167" xr:uid="{00000000-0005-0000-0000-000033180000}"/>
    <cellStyle name="Comma 29 7 16" xfId="4662" xr:uid="{00000000-0005-0000-0000-000034180000}"/>
    <cellStyle name="Comma 29 7 17" xfId="7161" xr:uid="{00000000-0005-0000-0000-000035180000}"/>
    <cellStyle name="Comma 29 7 2" xfId="2094" xr:uid="{00000000-0005-0000-0000-000036180000}"/>
    <cellStyle name="Comma 29 7 2 2" xfId="4669" xr:uid="{00000000-0005-0000-0000-000037180000}"/>
    <cellStyle name="Comma 29 7 2 3" xfId="7168" xr:uid="{00000000-0005-0000-0000-000038180000}"/>
    <cellStyle name="Comma 29 7 3" xfId="2095" xr:uid="{00000000-0005-0000-0000-000039180000}"/>
    <cellStyle name="Comma 29 7 3 2" xfId="4670" xr:uid="{00000000-0005-0000-0000-00003A180000}"/>
    <cellStyle name="Comma 29 7 3 3" xfId="7169" xr:uid="{00000000-0005-0000-0000-00003B180000}"/>
    <cellStyle name="Comma 29 7 4" xfId="2096" xr:uid="{00000000-0005-0000-0000-00003C180000}"/>
    <cellStyle name="Comma 29 7 4 2" xfId="4671" xr:uid="{00000000-0005-0000-0000-00003D180000}"/>
    <cellStyle name="Comma 29 7 4 3" xfId="7170" xr:uid="{00000000-0005-0000-0000-00003E180000}"/>
    <cellStyle name="Comma 29 7 5" xfId="2097" xr:uid="{00000000-0005-0000-0000-00003F180000}"/>
    <cellStyle name="Comma 29 7 5 2" xfId="4672" xr:uid="{00000000-0005-0000-0000-000040180000}"/>
    <cellStyle name="Comma 29 7 5 3" xfId="7171" xr:uid="{00000000-0005-0000-0000-000041180000}"/>
    <cellStyle name="Comma 29 7 6" xfId="2098" xr:uid="{00000000-0005-0000-0000-000042180000}"/>
    <cellStyle name="Comma 29 7 6 2" xfId="4673" xr:uid="{00000000-0005-0000-0000-000043180000}"/>
    <cellStyle name="Comma 29 7 6 3" xfId="7172" xr:uid="{00000000-0005-0000-0000-000044180000}"/>
    <cellStyle name="Comma 29 7 7" xfId="2099" xr:uid="{00000000-0005-0000-0000-000045180000}"/>
    <cellStyle name="Comma 29 7 7 2" xfId="4674" xr:uid="{00000000-0005-0000-0000-000046180000}"/>
    <cellStyle name="Comma 29 7 7 3" xfId="7173" xr:uid="{00000000-0005-0000-0000-000047180000}"/>
    <cellStyle name="Comma 29 7 8" xfId="2100" xr:uid="{00000000-0005-0000-0000-000048180000}"/>
    <cellStyle name="Comma 29 7 8 2" xfId="4675" xr:uid="{00000000-0005-0000-0000-000049180000}"/>
    <cellStyle name="Comma 29 7 8 3" xfId="7174" xr:uid="{00000000-0005-0000-0000-00004A180000}"/>
    <cellStyle name="Comma 29 7 9" xfId="2101" xr:uid="{00000000-0005-0000-0000-00004B180000}"/>
    <cellStyle name="Comma 29 7 9 2" xfId="4676" xr:uid="{00000000-0005-0000-0000-00004C180000}"/>
    <cellStyle name="Comma 29 7 9 3" xfId="7175" xr:uid="{00000000-0005-0000-0000-00004D180000}"/>
    <cellStyle name="Comma 29 8" xfId="2102" xr:uid="{00000000-0005-0000-0000-00004E180000}"/>
    <cellStyle name="Comma 29 8 10" xfId="2103" xr:uid="{00000000-0005-0000-0000-00004F180000}"/>
    <cellStyle name="Comma 29 8 10 2" xfId="4678" xr:uid="{00000000-0005-0000-0000-000050180000}"/>
    <cellStyle name="Comma 29 8 10 3" xfId="7177" xr:uid="{00000000-0005-0000-0000-000051180000}"/>
    <cellStyle name="Comma 29 8 11" xfId="2104" xr:uid="{00000000-0005-0000-0000-000052180000}"/>
    <cellStyle name="Comma 29 8 11 2" xfId="4679" xr:uid="{00000000-0005-0000-0000-000053180000}"/>
    <cellStyle name="Comma 29 8 11 3" xfId="7178" xr:uid="{00000000-0005-0000-0000-000054180000}"/>
    <cellStyle name="Comma 29 8 12" xfId="2105" xr:uid="{00000000-0005-0000-0000-000055180000}"/>
    <cellStyle name="Comma 29 8 12 2" xfId="4680" xr:uid="{00000000-0005-0000-0000-000056180000}"/>
    <cellStyle name="Comma 29 8 12 3" xfId="7179" xr:uid="{00000000-0005-0000-0000-000057180000}"/>
    <cellStyle name="Comma 29 8 13" xfId="2106" xr:uid="{00000000-0005-0000-0000-000058180000}"/>
    <cellStyle name="Comma 29 8 13 2" xfId="4681" xr:uid="{00000000-0005-0000-0000-000059180000}"/>
    <cellStyle name="Comma 29 8 13 3" xfId="7180" xr:uid="{00000000-0005-0000-0000-00005A180000}"/>
    <cellStyle name="Comma 29 8 14" xfId="2107" xr:uid="{00000000-0005-0000-0000-00005B180000}"/>
    <cellStyle name="Comma 29 8 14 2" xfId="4682" xr:uid="{00000000-0005-0000-0000-00005C180000}"/>
    <cellStyle name="Comma 29 8 14 3" xfId="7181" xr:uid="{00000000-0005-0000-0000-00005D180000}"/>
    <cellStyle name="Comma 29 8 15" xfId="2108" xr:uid="{00000000-0005-0000-0000-00005E180000}"/>
    <cellStyle name="Comma 29 8 15 2" xfId="4683" xr:uid="{00000000-0005-0000-0000-00005F180000}"/>
    <cellStyle name="Comma 29 8 15 3" xfId="7182" xr:uid="{00000000-0005-0000-0000-000060180000}"/>
    <cellStyle name="Comma 29 8 16" xfId="4677" xr:uid="{00000000-0005-0000-0000-000061180000}"/>
    <cellStyle name="Comma 29 8 17" xfId="7176" xr:uid="{00000000-0005-0000-0000-000062180000}"/>
    <cellStyle name="Comma 29 8 2" xfId="2109" xr:uid="{00000000-0005-0000-0000-000063180000}"/>
    <cellStyle name="Comma 29 8 2 2" xfId="4684" xr:uid="{00000000-0005-0000-0000-000064180000}"/>
    <cellStyle name="Comma 29 8 2 3" xfId="7183" xr:uid="{00000000-0005-0000-0000-000065180000}"/>
    <cellStyle name="Comma 29 8 3" xfId="2110" xr:uid="{00000000-0005-0000-0000-000066180000}"/>
    <cellStyle name="Comma 29 8 3 2" xfId="4685" xr:uid="{00000000-0005-0000-0000-000067180000}"/>
    <cellStyle name="Comma 29 8 3 3" xfId="7184" xr:uid="{00000000-0005-0000-0000-000068180000}"/>
    <cellStyle name="Comma 29 8 4" xfId="2111" xr:uid="{00000000-0005-0000-0000-000069180000}"/>
    <cellStyle name="Comma 29 8 4 2" xfId="4686" xr:uid="{00000000-0005-0000-0000-00006A180000}"/>
    <cellStyle name="Comma 29 8 4 3" xfId="7185" xr:uid="{00000000-0005-0000-0000-00006B180000}"/>
    <cellStyle name="Comma 29 8 5" xfId="2112" xr:uid="{00000000-0005-0000-0000-00006C180000}"/>
    <cellStyle name="Comma 29 8 5 2" xfId="4687" xr:uid="{00000000-0005-0000-0000-00006D180000}"/>
    <cellStyle name="Comma 29 8 5 3" xfId="7186" xr:uid="{00000000-0005-0000-0000-00006E180000}"/>
    <cellStyle name="Comma 29 8 6" xfId="2113" xr:uid="{00000000-0005-0000-0000-00006F180000}"/>
    <cellStyle name="Comma 29 8 6 2" xfId="4688" xr:uid="{00000000-0005-0000-0000-000070180000}"/>
    <cellStyle name="Comma 29 8 6 3" xfId="7187" xr:uid="{00000000-0005-0000-0000-000071180000}"/>
    <cellStyle name="Comma 29 8 7" xfId="2114" xr:uid="{00000000-0005-0000-0000-000072180000}"/>
    <cellStyle name="Comma 29 8 7 2" xfId="4689" xr:uid="{00000000-0005-0000-0000-000073180000}"/>
    <cellStyle name="Comma 29 8 7 3" xfId="7188" xr:uid="{00000000-0005-0000-0000-000074180000}"/>
    <cellStyle name="Comma 29 8 8" xfId="2115" xr:uid="{00000000-0005-0000-0000-000075180000}"/>
    <cellStyle name="Comma 29 8 8 2" xfId="4690" xr:uid="{00000000-0005-0000-0000-000076180000}"/>
    <cellStyle name="Comma 29 8 8 3" xfId="7189" xr:uid="{00000000-0005-0000-0000-000077180000}"/>
    <cellStyle name="Comma 29 8 9" xfId="2116" xr:uid="{00000000-0005-0000-0000-000078180000}"/>
    <cellStyle name="Comma 29 8 9 2" xfId="4691" xr:uid="{00000000-0005-0000-0000-000079180000}"/>
    <cellStyle name="Comma 29 8 9 3" xfId="7190" xr:uid="{00000000-0005-0000-0000-00007A180000}"/>
    <cellStyle name="Comma 29 9" xfId="2117" xr:uid="{00000000-0005-0000-0000-00007B180000}"/>
    <cellStyle name="Comma 29 9 10" xfId="2118" xr:uid="{00000000-0005-0000-0000-00007C180000}"/>
    <cellStyle name="Comma 29 9 10 2" xfId="4693" xr:uid="{00000000-0005-0000-0000-00007D180000}"/>
    <cellStyle name="Comma 29 9 10 3" xfId="7192" xr:uid="{00000000-0005-0000-0000-00007E180000}"/>
    <cellStyle name="Comma 29 9 11" xfId="2119" xr:uid="{00000000-0005-0000-0000-00007F180000}"/>
    <cellStyle name="Comma 29 9 11 2" xfId="4694" xr:uid="{00000000-0005-0000-0000-000080180000}"/>
    <cellStyle name="Comma 29 9 11 3" xfId="7193" xr:uid="{00000000-0005-0000-0000-000081180000}"/>
    <cellStyle name="Comma 29 9 12" xfId="2120" xr:uid="{00000000-0005-0000-0000-000082180000}"/>
    <cellStyle name="Comma 29 9 12 2" xfId="4695" xr:uid="{00000000-0005-0000-0000-000083180000}"/>
    <cellStyle name="Comma 29 9 12 3" xfId="7194" xr:uid="{00000000-0005-0000-0000-000084180000}"/>
    <cellStyle name="Comma 29 9 13" xfId="2121" xr:uid="{00000000-0005-0000-0000-000085180000}"/>
    <cellStyle name="Comma 29 9 13 2" xfId="4696" xr:uid="{00000000-0005-0000-0000-000086180000}"/>
    <cellStyle name="Comma 29 9 13 3" xfId="7195" xr:uid="{00000000-0005-0000-0000-000087180000}"/>
    <cellStyle name="Comma 29 9 14" xfId="2122" xr:uid="{00000000-0005-0000-0000-000088180000}"/>
    <cellStyle name="Comma 29 9 14 2" xfId="4697" xr:uid="{00000000-0005-0000-0000-000089180000}"/>
    <cellStyle name="Comma 29 9 14 3" xfId="7196" xr:uid="{00000000-0005-0000-0000-00008A180000}"/>
    <cellStyle name="Comma 29 9 15" xfId="2123" xr:uid="{00000000-0005-0000-0000-00008B180000}"/>
    <cellStyle name="Comma 29 9 15 2" xfId="4698" xr:uid="{00000000-0005-0000-0000-00008C180000}"/>
    <cellStyle name="Comma 29 9 15 3" xfId="7197" xr:uid="{00000000-0005-0000-0000-00008D180000}"/>
    <cellStyle name="Comma 29 9 16" xfId="4692" xr:uid="{00000000-0005-0000-0000-00008E180000}"/>
    <cellStyle name="Comma 29 9 17" xfId="7191" xr:uid="{00000000-0005-0000-0000-00008F180000}"/>
    <cellStyle name="Comma 29 9 2" xfId="2124" xr:uid="{00000000-0005-0000-0000-000090180000}"/>
    <cellStyle name="Comma 29 9 2 2" xfId="4699" xr:uid="{00000000-0005-0000-0000-000091180000}"/>
    <cellStyle name="Comma 29 9 2 3" xfId="7198" xr:uid="{00000000-0005-0000-0000-000092180000}"/>
    <cellStyle name="Comma 29 9 3" xfId="2125" xr:uid="{00000000-0005-0000-0000-000093180000}"/>
    <cellStyle name="Comma 29 9 3 2" xfId="4700" xr:uid="{00000000-0005-0000-0000-000094180000}"/>
    <cellStyle name="Comma 29 9 3 3" xfId="7199" xr:uid="{00000000-0005-0000-0000-000095180000}"/>
    <cellStyle name="Comma 29 9 4" xfId="2126" xr:uid="{00000000-0005-0000-0000-000096180000}"/>
    <cellStyle name="Comma 29 9 4 2" xfId="4701" xr:uid="{00000000-0005-0000-0000-000097180000}"/>
    <cellStyle name="Comma 29 9 4 3" xfId="7200" xr:uid="{00000000-0005-0000-0000-000098180000}"/>
    <cellStyle name="Comma 29 9 5" xfId="2127" xr:uid="{00000000-0005-0000-0000-000099180000}"/>
    <cellStyle name="Comma 29 9 5 2" xfId="4702" xr:uid="{00000000-0005-0000-0000-00009A180000}"/>
    <cellStyle name="Comma 29 9 5 3" xfId="7201" xr:uid="{00000000-0005-0000-0000-00009B180000}"/>
    <cellStyle name="Comma 29 9 6" xfId="2128" xr:uid="{00000000-0005-0000-0000-00009C180000}"/>
    <cellStyle name="Comma 29 9 6 2" xfId="4703" xr:uid="{00000000-0005-0000-0000-00009D180000}"/>
    <cellStyle name="Comma 29 9 6 3" xfId="7202" xr:uid="{00000000-0005-0000-0000-00009E180000}"/>
    <cellStyle name="Comma 29 9 7" xfId="2129" xr:uid="{00000000-0005-0000-0000-00009F180000}"/>
    <cellStyle name="Comma 29 9 7 2" xfId="4704" xr:uid="{00000000-0005-0000-0000-0000A0180000}"/>
    <cellStyle name="Comma 29 9 7 3" xfId="7203" xr:uid="{00000000-0005-0000-0000-0000A1180000}"/>
    <cellStyle name="Comma 29 9 8" xfId="2130" xr:uid="{00000000-0005-0000-0000-0000A2180000}"/>
    <cellStyle name="Comma 29 9 8 2" xfId="4705" xr:uid="{00000000-0005-0000-0000-0000A3180000}"/>
    <cellStyle name="Comma 29 9 8 3" xfId="7204" xr:uid="{00000000-0005-0000-0000-0000A4180000}"/>
    <cellStyle name="Comma 29 9 9" xfId="2131" xr:uid="{00000000-0005-0000-0000-0000A5180000}"/>
    <cellStyle name="Comma 29 9 9 2" xfId="4706" xr:uid="{00000000-0005-0000-0000-0000A6180000}"/>
    <cellStyle name="Comma 29 9 9 3" xfId="7205" xr:uid="{00000000-0005-0000-0000-0000A7180000}"/>
    <cellStyle name="Comma 3" xfId="2132" xr:uid="{00000000-0005-0000-0000-0000A8180000}"/>
    <cellStyle name="Comma 3 2" xfId="2133" xr:uid="{00000000-0005-0000-0000-0000A9180000}"/>
    <cellStyle name="Comma 3 2 2" xfId="4707" xr:uid="{00000000-0005-0000-0000-0000AA180000}"/>
    <cellStyle name="Comma 3 2 3" xfId="7207" xr:uid="{00000000-0005-0000-0000-0000AB180000}"/>
    <cellStyle name="Comma 3 3" xfId="7206" xr:uid="{00000000-0005-0000-0000-0000AC180000}"/>
    <cellStyle name="Comma 4" xfId="2134" xr:uid="{00000000-0005-0000-0000-0000AD180000}"/>
    <cellStyle name="Comma 5" xfId="2135" xr:uid="{00000000-0005-0000-0000-0000AE180000}"/>
    <cellStyle name="Comma 5 2" xfId="2136" xr:uid="{00000000-0005-0000-0000-0000AF180000}"/>
    <cellStyle name="Comma 5 3" xfId="7208" xr:uid="{00000000-0005-0000-0000-0000B0180000}"/>
    <cellStyle name="Comma 6" xfId="2137" xr:uid="{00000000-0005-0000-0000-0000B1180000}"/>
    <cellStyle name="Comma 6 2" xfId="7209" xr:uid="{00000000-0005-0000-0000-0000B2180000}"/>
    <cellStyle name="Comma 7" xfId="2138" xr:uid="{00000000-0005-0000-0000-0000B3180000}"/>
    <cellStyle name="Comma 7 2" xfId="7210" xr:uid="{00000000-0005-0000-0000-0000B4180000}"/>
    <cellStyle name="Comma 85 2" xfId="2139" xr:uid="{00000000-0005-0000-0000-0000B5180000}"/>
    <cellStyle name="Comma 85 2 2" xfId="2140" xr:uid="{00000000-0005-0000-0000-0000B6180000}"/>
    <cellStyle name="Comma 85 2 2 2" xfId="4709" xr:uid="{00000000-0005-0000-0000-0000B7180000}"/>
    <cellStyle name="Comma 85 2 2 3" xfId="7212" xr:uid="{00000000-0005-0000-0000-0000B8180000}"/>
    <cellStyle name="Comma 85 2 3" xfId="2141" xr:uid="{00000000-0005-0000-0000-0000B9180000}"/>
    <cellStyle name="Comma 85 2 3 2" xfId="4710" xr:uid="{00000000-0005-0000-0000-0000BA180000}"/>
    <cellStyle name="Comma 85 2 3 3" xfId="7213" xr:uid="{00000000-0005-0000-0000-0000BB180000}"/>
    <cellStyle name="Comma 85 2 4" xfId="4708" xr:uid="{00000000-0005-0000-0000-0000BC180000}"/>
    <cellStyle name="Comma 85 2 5" xfId="7211" xr:uid="{00000000-0005-0000-0000-0000BD180000}"/>
    <cellStyle name="Comma 99 10" xfId="2142" xr:uid="{00000000-0005-0000-0000-0000BE180000}"/>
    <cellStyle name="Comma 99 10 2" xfId="4711" xr:uid="{00000000-0005-0000-0000-0000BF180000}"/>
    <cellStyle name="Comma 99 10 3" xfId="7214" xr:uid="{00000000-0005-0000-0000-0000C0180000}"/>
    <cellStyle name="Comma 99 2" xfId="2143" xr:uid="{00000000-0005-0000-0000-0000C1180000}"/>
    <cellStyle name="Comma 99 2 2" xfId="4712" xr:uid="{00000000-0005-0000-0000-0000C2180000}"/>
    <cellStyle name="Comma 99 2 3" xfId="7215" xr:uid="{00000000-0005-0000-0000-0000C3180000}"/>
    <cellStyle name="Comma 99 3" xfId="2144" xr:uid="{00000000-0005-0000-0000-0000C4180000}"/>
    <cellStyle name="Comma 99 3 2" xfId="4713" xr:uid="{00000000-0005-0000-0000-0000C5180000}"/>
    <cellStyle name="Comma 99 3 3" xfId="7216" xr:uid="{00000000-0005-0000-0000-0000C6180000}"/>
    <cellStyle name="Comma 99 4" xfId="2145" xr:uid="{00000000-0005-0000-0000-0000C7180000}"/>
    <cellStyle name="Comma 99 4 2" xfId="4714" xr:uid="{00000000-0005-0000-0000-0000C8180000}"/>
    <cellStyle name="Comma 99 4 3" xfId="7217" xr:uid="{00000000-0005-0000-0000-0000C9180000}"/>
    <cellStyle name="Comma 99 5" xfId="2146" xr:uid="{00000000-0005-0000-0000-0000CA180000}"/>
    <cellStyle name="Comma 99 5 2" xfId="4715" xr:uid="{00000000-0005-0000-0000-0000CB180000}"/>
    <cellStyle name="Comma 99 5 3" xfId="7218" xr:uid="{00000000-0005-0000-0000-0000CC180000}"/>
    <cellStyle name="Comma 99 6" xfId="2147" xr:uid="{00000000-0005-0000-0000-0000CD180000}"/>
    <cellStyle name="Comma 99 6 2" xfId="4716" xr:uid="{00000000-0005-0000-0000-0000CE180000}"/>
    <cellStyle name="Comma 99 6 3" xfId="7219" xr:uid="{00000000-0005-0000-0000-0000CF180000}"/>
    <cellStyle name="Comma 99 7" xfId="2148" xr:uid="{00000000-0005-0000-0000-0000D0180000}"/>
    <cellStyle name="Comma 99 7 2" xfId="4717" xr:uid="{00000000-0005-0000-0000-0000D1180000}"/>
    <cellStyle name="Comma 99 7 3" xfId="7220" xr:uid="{00000000-0005-0000-0000-0000D2180000}"/>
    <cellStyle name="Comma 99 8" xfId="2149" xr:uid="{00000000-0005-0000-0000-0000D3180000}"/>
    <cellStyle name="Comma 99 8 2" xfId="4718" xr:uid="{00000000-0005-0000-0000-0000D4180000}"/>
    <cellStyle name="Comma 99 8 3" xfId="7221" xr:uid="{00000000-0005-0000-0000-0000D5180000}"/>
    <cellStyle name="Comma 99 9" xfId="2150" xr:uid="{00000000-0005-0000-0000-0000D6180000}"/>
    <cellStyle name="Comma 99 9 2" xfId="4719" xr:uid="{00000000-0005-0000-0000-0000D7180000}"/>
    <cellStyle name="Comma 99 9 3" xfId="7222" xr:uid="{00000000-0005-0000-0000-0000D8180000}"/>
    <cellStyle name="Normal" xfId="0" builtinId="0"/>
    <cellStyle name="Normal 10" xfId="2151" xr:uid="{00000000-0005-0000-0000-0000DA180000}"/>
    <cellStyle name="Normal 11" xfId="2152" xr:uid="{00000000-0005-0000-0000-0000DB180000}"/>
    <cellStyle name="Normal 113" xfId="2153" xr:uid="{00000000-0005-0000-0000-0000DC180000}"/>
    <cellStyle name="Normal 113 2" xfId="2154" xr:uid="{00000000-0005-0000-0000-0000DD180000}"/>
    <cellStyle name="Normal 113 3" xfId="7223" xr:uid="{00000000-0005-0000-0000-0000DE180000}"/>
    <cellStyle name="Normal 114" xfId="2155" xr:uid="{00000000-0005-0000-0000-0000DF180000}"/>
    <cellStyle name="Normal 114 2" xfId="2156" xr:uid="{00000000-0005-0000-0000-0000E0180000}"/>
    <cellStyle name="Normal 114 3" xfId="7224" xr:uid="{00000000-0005-0000-0000-0000E1180000}"/>
    <cellStyle name="Normal 115" xfId="2157" xr:uid="{00000000-0005-0000-0000-0000E2180000}"/>
    <cellStyle name="Normal 115 2" xfId="2158" xr:uid="{00000000-0005-0000-0000-0000E3180000}"/>
    <cellStyle name="Normal 115 3" xfId="7225" xr:uid="{00000000-0005-0000-0000-0000E4180000}"/>
    <cellStyle name="Normal 116" xfId="2159" xr:uid="{00000000-0005-0000-0000-0000E5180000}"/>
    <cellStyle name="Normal 116 2" xfId="2160" xr:uid="{00000000-0005-0000-0000-0000E6180000}"/>
    <cellStyle name="Normal 116 3" xfId="7226" xr:uid="{00000000-0005-0000-0000-0000E7180000}"/>
    <cellStyle name="Normal 117" xfId="2161" xr:uid="{00000000-0005-0000-0000-0000E8180000}"/>
    <cellStyle name="Normal 117 2" xfId="2162" xr:uid="{00000000-0005-0000-0000-0000E9180000}"/>
    <cellStyle name="Normal 117 3" xfId="7227" xr:uid="{00000000-0005-0000-0000-0000EA180000}"/>
    <cellStyle name="Normal 118" xfId="2163" xr:uid="{00000000-0005-0000-0000-0000EB180000}"/>
    <cellStyle name="Normal 118 2" xfId="2164" xr:uid="{00000000-0005-0000-0000-0000EC180000}"/>
    <cellStyle name="Normal 118 3" xfId="7228" xr:uid="{00000000-0005-0000-0000-0000ED180000}"/>
    <cellStyle name="Normal 119" xfId="2165" xr:uid="{00000000-0005-0000-0000-0000EE180000}"/>
    <cellStyle name="Normal 119 2" xfId="2166" xr:uid="{00000000-0005-0000-0000-0000EF180000}"/>
    <cellStyle name="Normal 119 3" xfId="7229" xr:uid="{00000000-0005-0000-0000-0000F0180000}"/>
    <cellStyle name="Normal 120" xfId="2167" xr:uid="{00000000-0005-0000-0000-0000F1180000}"/>
    <cellStyle name="Normal 120 2" xfId="2168" xr:uid="{00000000-0005-0000-0000-0000F2180000}"/>
    <cellStyle name="Normal 120 3" xfId="7230" xr:uid="{00000000-0005-0000-0000-0000F3180000}"/>
    <cellStyle name="Normal 121" xfId="2169" xr:uid="{00000000-0005-0000-0000-0000F4180000}"/>
    <cellStyle name="Normal 121 2" xfId="2170" xr:uid="{00000000-0005-0000-0000-0000F5180000}"/>
    <cellStyle name="Normal 121 3" xfId="7231" xr:uid="{00000000-0005-0000-0000-0000F6180000}"/>
    <cellStyle name="Normal 122" xfId="2171" xr:uid="{00000000-0005-0000-0000-0000F7180000}"/>
    <cellStyle name="Normal 122 2" xfId="2172" xr:uid="{00000000-0005-0000-0000-0000F8180000}"/>
    <cellStyle name="Normal 122 3" xfId="7232" xr:uid="{00000000-0005-0000-0000-0000F9180000}"/>
    <cellStyle name="Normal 123" xfId="2173" xr:uid="{00000000-0005-0000-0000-0000FA180000}"/>
    <cellStyle name="Normal 123 2" xfId="2174" xr:uid="{00000000-0005-0000-0000-0000FB180000}"/>
    <cellStyle name="Normal 123 3" xfId="7233" xr:uid="{00000000-0005-0000-0000-0000FC180000}"/>
    <cellStyle name="Normal 124" xfId="2175" xr:uid="{00000000-0005-0000-0000-0000FD180000}"/>
    <cellStyle name="Normal 124 2" xfId="2176" xr:uid="{00000000-0005-0000-0000-0000FE180000}"/>
    <cellStyle name="Normal 124 3" xfId="7234" xr:uid="{00000000-0005-0000-0000-0000FF180000}"/>
    <cellStyle name="Normal 125" xfId="2177" xr:uid="{00000000-0005-0000-0000-000000190000}"/>
    <cellStyle name="Normal 125 2" xfId="2178" xr:uid="{00000000-0005-0000-0000-000001190000}"/>
    <cellStyle name="Normal 125 3" xfId="7235" xr:uid="{00000000-0005-0000-0000-000002190000}"/>
    <cellStyle name="Normal 126" xfId="2179" xr:uid="{00000000-0005-0000-0000-000003190000}"/>
    <cellStyle name="Normal 126 2" xfId="2180" xr:uid="{00000000-0005-0000-0000-000004190000}"/>
    <cellStyle name="Normal 126 3" xfId="7236" xr:uid="{00000000-0005-0000-0000-000005190000}"/>
    <cellStyle name="Normal 127" xfId="2181" xr:uid="{00000000-0005-0000-0000-000006190000}"/>
    <cellStyle name="Normal 127 2" xfId="2182" xr:uid="{00000000-0005-0000-0000-000007190000}"/>
    <cellStyle name="Normal 127 3" xfId="7237" xr:uid="{00000000-0005-0000-0000-000008190000}"/>
    <cellStyle name="Normal 128" xfId="2183" xr:uid="{00000000-0005-0000-0000-000009190000}"/>
    <cellStyle name="Normal 128 2" xfId="2184" xr:uid="{00000000-0005-0000-0000-00000A190000}"/>
    <cellStyle name="Normal 128 3" xfId="7238" xr:uid="{00000000-0005-0000-0000-00000B190000}"/>
    <cellStyle name="Normal 13" xfId="2185" xr:uid="{00000000-0005-0000-0000-00000C190000}"/>
    <cellStyle name="Normal 17" xfId="2186" xr:uid="{00000000-0005-0000-0000-00000D190000}"/>
    <cellStyle name="Normal 17 10" xfId="2187" xr:uid="{00000000-0005-0000-0000-00000E190000}"/>
    <cellStyle name="Normal 17 10 10" xfId="2188" xr:uid="{00000000-0005-0000-0000-00000F190000}"/>
    <cellStyle name="Normal 17 10 10 2" xfId="4722" xr:uid="{00000000-0005-0000-0000-000010190000}"/>
    <cellStyle name="Normal 17 10 10 3" xfId="7241" xr:uid="{00000000-0005-0000-0000-000011190000}"/>
    <cellStyle name="Normal 17 10 11" xfId="2189" xr:uid="{00000000-0005-0000-0000-000012190000}"/>
    <cellStyle name="Normal 17 10 11 2" xfId="4723" xr:uid="{00000000-0005-0000-0000-000013190000}"/>
    <cellStyle name="Normal 17 10 11 3" xfId="7242" xr:uid="{00000000-0005-0000-0000-000014190000}"/>
    <cellStyle name="Normal 17 10 12" xfId="2190" xr:uid="{00000000-0005-0000-0000-000015190000}"/>
    <cellStyle name="Normal 17 10 12 2" xfId="4724" xr:uid="{00000000-0005-0000-0000-000016190000}"/>
    <cellStyle name="Normal 17 10 12 3" xfId="7243" xr:uid="{00000000-0005-0000-0000-000017190000}"/>
    <cellStyle name="Normal 17 10 13" xfId="2191" xr:uid="{00000000-0005-0000-0000-000018190000}"/>
    <cellStyle name="Normal 17 10 13 2" xfId="4725" xr:uid="{00000000-0005-0000-0000-000019190000}"/>
    <cellStyle name="Normal 17 10 13 3" xfId="7244" xr:uid="{00000000-0005-0000-0000-00001A190000}"/>
    <cellStyle name="Normal 17 10 14" xfId="2192" xr:uid="{00000000-0005-0000-0000-00001B190000}"/>
    <cellStyle name="Normal 17 10 14 2" xfId="4726" xr:uid="{00000000-0005-0000-0000-00001C190000}"/>
    <cellStyle name="Normal 17 10 14 3" xfId="7245" xr:uid="{00000000-0005-0000-0000-00001D190000}"/>
    <cellStyle name="Normal 17 10 15" xfId="2193" xr:uid="{00000000-0005-0000-0000-00001E190000}"/>
    <cellStyle name="Normal 17 10 15 2" xfId="4727" xr:uid="{00000000-0005-0000-0000-00001F190000}"/>
    <cellStyle name="Normal 17 10 15 3" xfId="7246" xr:uid="{00000000-0005-0000-0000-000020190000}"/>
    <cellStyle name="Normal 17 10 16" xfId="4721" xr:uid="{00000000-0005-0000-0000-000021190000}"/>
    <cellStyle name="Normal 17 10 17" xfId="7240" xr:uid="{00000000-0005-0000-0000-000022190000}"/>
    <cellStyle name="Normal 17 10 2" xfId="2194" xr:uid="{00000000-0005-0000-0000-000023190000}"/>
    <cellStyle name="Normal 17 10 2 2" xfId="4728" xr:uid="{00000000-0005-0000-0000-000024190000}"/>
    <cellStyle name="Normal 17 10 2 3" xfId="7247" xr:uid="{00000000-0005-0000-0000-000025190000}"/>
    <cellStyle name="Normal 17 10 3" xfId="2195" xr:uid="{00000000-0005-0000-0000-000026190000}"/>
    <cellStyle name="Normal 17 10 3 2" xfId="4729" xr:uid="{00000000-0005-0000-0000-000027190000}"/>
    <cellStyle name="Normal 17 10 3 3" xfId="7248" xr:uid="{00000000-0005-0000-0000-000028190000}"/>
    <cellStyle name="Normal 17 10 4" xfId="2196" xr:uid="{00000000-0005-0000-0000-000029190000}"/>
    <cellStyle name="Normal 17 10 4 2" xfId="4730" xr:uid="{00000000-0005-0000-0000-00002A190000}"/>
    <cellStyle name="Normal 17 10 4 3" xfId="7249" xr:uid="{00000000-0005-0000-0000-00002B190000}"/>
    <cellStyle name="Normal 17 10 5" xfId="2197" xr:uid="{00000000-0005-0000-0000-00002C190000}"/>
    <cellStyle name="Normal 17 10 5 2" xfId="4731" xr:uid="{00000000-0005-0000-0000-00002D190000}"/>
    <cellStyle name="Normal 17 10 5 3" xfId="7250" xr:uid="{00000000-0005-0000-0000-00002E190000}"/>
    <cellStyle name="Normal 17 10 6" xfId="2198" xr:uid="{00000000-0005-0000-0000-00002F190000}"/>
    <cellStyle name="Normal 17 10 6 2" xfId="4732" xr:uid="{00000000-0005-0000-0000-000030190000}"/>
    <cellStyle name="Normal 17 10 6 3" xfId="7251" xr:uid="{00000000-0005-0000-0000-000031190000}"/>
    <cellStyle name="Normal 17 10 7" xfId="2199" xr:uid="{00000000-0005-0000-0000-000032190000}"/>
    <cellStyle name="Normal 17 10 7 2" xfId="4733" xr:uid="{00000000-0005-0000-0000-000033190000}"/>
    <cellStyle name="Normal 17 10 7 3" xfId="7252" xr:uid="{00000000-0005-0000-0000-000034190000}"/>
    <cellStyle name="Normal 17 10 8" xfId="2200" xr:uid="{00000000-0005-0000-0000-000035190000}"/>
    <cellStyle name="Normal 17 10 8 2" xfId="4734" xr:uid="{00000000-0005-0000-0000-000036190000}"/>
    <cellStyle name="Normal 17 10 8 3" xfId="7253" xr:uid="{00000000-0005-0000-0000-000037190000}"/>
    <cellStyle name="Normal 17 10 9" xfId="2201" xr:uid="{00000000-0005-0000-0000-000038190000}"/>
    <cellStyle name="Normal 17 10 9 2" xfId="4735" xr:uid="{00000000-0005-0000-0000-000039190000}"/>
    <cellStyle name="Normal 17 10 9 3" xfId="7254" xr:uid="{00000000-0005-0000-0000-00003A190000}"/>
    <cellStyle name="Normal 17 11" xfId="2202" xr:uid="{00000000-0005-0000-0000-00003B190000}"/>
    <cellStyle name="Normal 17 11 10" xfId="2203" xr:uid="{00000000-0005-0000-0000-00003C190000}"/>
    <cellStyle name="Normal 17 11 10 2" xfId="4737" xr:uid="{00000000-0005-0000-0000-00003D190000}"/>
    <cellStyle name="Normal 17 11 10 3" xfId="7256" xr:uid="{00000000-0005-0000-0000-00003E190000}"/>
    <cellStyle name="Normal 17 11 11" xfId="2204" xr:uid="{00000000-0005-0000-0000-00003F190000}"/>
    <cellStyle name="Normal 17 11 11 2" xfId="4738" xr:uid="{00000000-0005-0000-0000-000040190000}"/>
    <cellStyle name="Normal 17 11 11 3" xfId="7257" xr:uid="{00000000-0005-0000-0000-000041190000}"/>
    <cellStyle name="Normal 17 11 12" xfId="2205" xr:uid="{00000000-0005-0000-0000-000042190000}"/>
    <cellStyle name="Normal 17 11 12 2" xfId="4739" xr:uid="{00000000-0005-0000-0000-000043190000}"/>
    <cellStyle name="Normal 17 11 12 3" xfId="7258" xr:uid="{00000000-0005-0000-0000-000044190000}"/>
    <cellStyle name="Normal 17 11 13" xfId="2206" xr:uid="{00000000-0005-0000-0000-000045190000}"/>
    <cellStyle name="Normal 17 11 13 2" xfId="4740" xr:uid="{00000000-0005-0000-0000-000046190000}"/>
    <cellStyle name="Normal 17 11 13 3" xfId="7259" xr:uid="{00000000-0005-0000-0000-000047190000}"/>
    <cellStyle name="Normal 17 11 14" xfId="2207" xr:uid="{00000000-0005-0000-0000-000048190000}"/>
    <cellStyle name="Normal 17 11 14 2" xfId="4741" xr:uid="{00000000-0005-0000-0000-000049190000}"/>
    <cellStyle name="Normal 17 11 14 3" xfId="7260" xr:uid="{00000000-0005-0000-0000-00004A190000}"/>
    <cellStyle name="Normal 17 11 15" xfId="2208" xr:uid="{00000000-0005-0000-0000-00004B190000}"/>
    <cellStyle name="Normal 17 11 15 2" xfId="4742" xr:uid="{00000000-0005-0000-0000-00004C190000}"/>
    <cellStyle name="Normal 17 11 15 3" xfId="7261" xr:uid="{00000000-0005-0000-0000-00004D190000}"/>
    <cellStyle name="Normal 17 11 16" xfId="4736" xr:uid="{00000000-0005-0000-0000-00004E190000}"/>
    <cellStyle name="Normal 17 11 17" xfId="7255" xr:uid="{00000000-0005-0000-0000-00004F190000}"/>
    <cellStyle name="Normal 17 11 2" xfId="2209" xr:uid="{00000000-0005-0000-0000-000050190000}"/>
    <cellStyle name="Normal 17 11 2 2" xfId="4743" xr:uid="{00000000-0005-0000-0000-000051190000}"/>
    <cellStyle name="Normal 17 11 2 3" xfId="7262" xr:uid="{00000000-0005-0000-0000-000052190000}"/>
    <cellStyle name="Normal 17 11 3" xfId="2210" xr:uid="{00000000-0005-0000-0000-000053190000}"/>
    <cellStyle name="Normal 17 11 3 2" xfId="4744" xr:uid="{00000000-0005-0000-0000-000054190000}"/>
    <cellStyle name="Normal 17 11 3 3" xfId="7263" xr:uid="{00000000-0005-0000-0000-000055190000}"/>
    <cellStyle name="Normal 17 11 4" xfId="2211" xr:uid="{00000000-0005-0000-0000-000056190000}"/>
    <cellStyle name="Normal 17 11 4 2" xfId="4745" xr:uid="{00000000-0005-0000-0000-000057190000}"/>
    <cellStyle name="Normal 17 11 4 3" xfId="7264" xr:uid="{00000000-0005-0000-0000-000058190000}"/>
    <cellStyle name="Normal 17 11 5" xfId="2212" xr:uid="{00000000-0005-0000-0000-000059190000}"/>
    <cellStyle name="Normal 17 11 5 2" xfId="4746" xr:uid="{00000000-0005-0000-0000-00005A190000}"/>
    <cellStyle name="Normal 17 11 5 3" xfId="7265" xr:uid="{00000000-0005-0000-0000-00005B190000}"/>
    <cellStyle name="Normal 17 11 6" xfId="2213" xr:uid="{00000000-0005-0000-0000-00005C190000}"/>
    <cellStyle name="Normal 17 11 6 2" xfId="4747" xr:uid="{00000000-0005-0000-0000-00005D190000}"/>
    <cellStyle name="Normal 17 11 6 3" xfId="7266" xr:uid="{00000000-0005-0000-0000-00005E190000}"/>
    <cellStyle name="Normal 17 11 7" xfId="2214" xr:uid="{00000000-0005-0000-0000-00005F190000}"/>
    <cellStyle name="Normal 17 11 7 2" xfId="4748" xr:uid="{00000000-0005-0000-0000-000060190000}"/>
    <cellStyle name="Normal 17 11 7 3" xfId="7267" xr:uid="{00000000-0005-0000-0000-000061190000}"/>
    <cellStyle name="Normal 17 11 8" xfId="2215" xr:uid="{00000000-0005-0000-0000-000062190000}"/>
    <cellStyle name="Normal 17 11 8 2" xfId="4749" xr:uid="{00000000-0005-0000-0000-000063190000}"/>
    <cellStyle name="Normal 17 11 8 3" xfId="7268" xr:uid="{00000000-0005-0000-0000-000064190000}"/>
    <cellStyle name="Normal 17 11 9" xfId="2216" xr:uid="{00000000-0005-0000-0000-000065190000}"/>
    <cellStyle name="Normal 17 11 9 2" xfId="4750" xr:uid="{00000000-0005-0000-0000-000066190000}"/>
    <cellStyle name="Normal 17 11 9 3" xfId="7269" xr:uid="{00000000-0005-0000-0000-000067190000}"/>
    <cellStyle name="Normal 17 12" xfId="2217" xr:uid="{00000000-0005-0000-0000-000068190000}"/>
    <cellStyle name="Normal 17 12 10" xfId="2218" xr:uid="{00000000-0005-0000-0000-000069190000}"/>
    <cellStyle name="Normal 17 12 10 2" xfId="4752" xr:uid="{00000000-0005-0000-0000-00006A190000}"/>
    <cellStyle name="Normal 17 12 10 3" xfId="7271" xr:uid="{00000000-0005-0000-0000-00006B190000}"/>
    <cellStyle name="Normal 17 12 11" xfId="2219" xr:uid="{00000000-0005-0000-0000-00006C190000}"/>
    <cellStyle name="Normal 17 12 11 2" xfId="4753" xr:uid="{00000000-0005-0000-0000-00006D190000}"/>
    <cellStyle name="Normal 17 12 11 3" xfId="7272" xr:uid="{00000000-0005-0000-0000-00006E190000}"/>
    <cellStyle name="Normal 17 12 12" xfId="2220" xr:uid="{00000000-0005-0000-0000-00006F190000}"/>
    <cellStyle name="Normal 17 12 12 2" xfId="4754" xr:uid="{00000000-0005-0000-0000-000070190000}"/>
    <cellStyle name="Normal 17 12 12 3" xfId="7273" xr:uid="{00000000-0005-0000-0000-000071190000}"/>
    <cellStyle name="Normal 17 12 13" xfId="2221" xr:uid="{00000000-0005-0000-0000-000072190000}"/>
    <cellStyle name="Normal 17 12 13 2" xfId="4755" xr:uid="{00000000-0005-0000-0000-000073190000}"/>
    <cellStyle name="Normal 17 12 13 3" xfId="7274" xr:uid="{00000000-0005-0000-0000-000074190000}"/>
    <cellStyle name="Normal 17 12 14" xfId="2222" xr:uid="{00000000-0005-0000-0000-000075190000}"/>
    <cellStyle name="Normal 17 12 14 2" xfId="4756" xr:uid="{00000000-0005-0000-0000-000076190000}"/>
    <cellStyle name="Normal 17 12 14 3" xfId="7275" xr:uid="{00000000-0005-0000-0000-000077190000}"/>
    <cellStyle name="Normal 17 12 15" xfId="2223" xr:uid="{00000000-0005-0000-0000-000078190000}"/>
    <cellStyle name="Normal 17 12 15 2" xfId="4757" xr:uid="{00000000-0005-0000-0000-000079190000}"/>
    <cellStyle name="Normal 17 12 15 3" xfId="7276" xr:uid="{00000000-0005-0000-0000-00007A190000}"/>
    <cellStyle name="Normal 17 12 16" xfId="4751" xr:uid="{00000000-0005-0000-0000-00007B190000}"/>
    <cellStyle name="Normal 17 12 17" xfId="7270" xr:uid="{00000000-0005-0000-0000-00007C190000}"/>
    <cellStyle name="Normal 17 12 2" xfId="2224" xr:uid="{00000000-0005-0000-0000-00007D190000}"/>
    <cellStyle name="Normal 17 12 2 2" xfId="4758" xr:uid="{00000000-0005-0000-0000-00007E190000}"/>
    <cellStyle name="Normal 17 12 2 3" xfId="7277" xr:uid="{00000000-0005-0000-0000-00007F190000}"/>
    <cellStyle name="Normal 17 12 3" xfId="2225" xr:uid="{00000000-0005-0000-0000-000080190000}"/>
    <cellStyle name="Normal 17 12 3 2" xfId="4759" xr:uid="{00000000-0005-0000-0000-000081190000}"/>
    <cellStyle name="Normal 17 12 3 3" xfId="7278" xr:uid="{00000000-0005-0000-0000-000082190000}"/>
    <cellStyle name="Normal 17 12 4" xfId="2226" xr:uid="{00000000-0005-0000-0000-000083190000}"/>
    <cellStyle name="Normal 17 12 4 2" xfId="4760" xr:uid="{00000000-0005-0000-0000-000084190000}"/>
    <cellStyle name="Normal 17 12 4 3" xfId="7279" xr:uid="{00000000-0005-0000-0000-000085190000}"/>
    <cellStyle name="Normal 17 12 5" xfId="2227" xr:uid="{00000000-0005-0000-0000-000086190000}"/>
    <cellStyle name="Normal 17 12 5 2" xfId="4761" xr:uid="{00000000-0005-0000-0000-000087190000}"/>
    <cellStyle name="Normal 17 12 5 3" xfId="7280" xr:uid="{00000000-0005-0000-0000-000088190000}"/>
    <cellStyle name="Normal 17 12 6" xfId="2228" xr:uid="{00000000-0005-0000-0000-000089190000}"/>
    <cellStyle name="Normal 17 12 6 2" xfId="4762" xr:uid="{00000000-0005-0000-0000-00008A190000}"/>
    <cellStyle name="Normal 17 12 6 3" xfId="7281" xr:uid="{00000000-0005-0000-0000-00008B190000}"/>
    <cellStyle name="Normal 17 12 7" xfId="2229" xr:uid="{00000000-0005-0000-0000-00008C190000}"/>
    <cellStyle name="Normal 17 12 7 2" xfId="4763" xr:uid="{00000000-0005-0000-0000-00008D190000}"/>
    <cellStyle name="Normal 17 12 7 3" xfId="7282" xr:uid="{00000000-0005-0000-0000-00008E190000}"/>
    <cellStyle name="Normal 17 12 8" xfId="2230" xr:uid="{00000000-0005-0000-0000-00008F190000}"/>
    <cellStyle name="Normal 17 12 8 2" xfId="4764" xr:uid="{00000000-0005-0000-0000-000090190000}"/>
    <cellStyle name="Normal 17 12 8 3" xfId="7283" xr:uid="{00000000-0005-0000-0000-000091190000}"/>
    <cellStyle name="Normal 17 12 9" xfId="2231" xr:uid="{00000000-0005-0000-0000-000092190000}"/>
    <cellStyle name="Normal 17 12 9 2" xfId="4765" xr:uid="{00000000-0005-0000-0000-000093190000}"/>
    <cellStyle name="Normal 17 12 9 3" xfId="7284" xr:uid="{00000000-0005-0000-0000-000094190000}"/>
    <cellStyle name="Normal 17 13" xfId="2232" xr:uid="{00000000-0005-0000-0000-000095190000}"/>
    <cellStyle name="Normal 17 13 2" xfId="4766" xr:uid="{00000000-0005-0000-0000-000096190000}"/>
    <cellStyle name="Normal 17 13 3" xfId="7285" xr:uid="{00000000-0005-0000-0000-000097190000}"/>
    <cellStyle name="Normal 17 14" xfId="2233" xr:uid="{00000000-0005-0000-0000-000098190000}"/>
    <cellStyle name="Normal 17 14 2" xfId="4767" xr:uid="{00000000-0005-0000-0000-000099190000}"/>
    <cellStyle name="Normal 17 14 3" xfId="7286" xr:uid="{00000000-0005-0000-0000-00009A190000}"/>
    <cellStyle name="Normal 17 15" xfId="2234" xr:uid="{00000000-0005-0000-0000-00009B190000}"/>
    <cellStyle name="Normal 17 15 2" xfId="4768" xr:uid="{00000000-0005-0000-0000-00009C190000}"/>
    <cellStyle name="Normal 17 15 3" xfId="7287" xr:uid="{00000000-0005-0000-0000-00009D190000}"/>
    <cellStyle name="Normal 17 16" xfId="2235" xr:uid="{00000000-0005-0000-0000-00009E190000}"/>
    <cellStyle name="Normal 17 16 2" xfId="4769" xr:uid="{00000000-0005-0000-0000-00009F190000}"/>
    <cellStyle name="Normal 17 16 3" xfId="7288" xr:uid="{00000000-0005-0000-0000-0000A0190000}"/>
    <cellStyle name="Normal 17 17" xfId="2236" xr:uid="{00000000-0005-0000-0000-0000A1190000}"/>
    <cellStyle name="Normal 17 17 2" xfId="4770" xr:uid="{00000000-0005-0000-0000-0000A2190000}"/>
    <cellStyle name="Normal 17 17 3" xfId="7289" xr:uid="{00000000-0005-0000-0000-0000A3190000}"/>
    <cellStyle name="Normal 17 18" xfId="2237" xr:uid="{00000000-0005-0000-0000-0000A4190000}"/>
    <cellStyle name="Normal 17 18 2" xfId="4771" xr:uid="{00000000-0005-0000-0000-0000A5190000}"/>
    <cellStyle name="Normal 17 18 3" xfId="7290" xr:uid="{00000000-0005-0000-0000-0000A6190000}"/>
    <cellStyle name="Normal 17 19" xfId="2238" xr:uid="{00000000-0005-0000-0000-0000A7190000}"/>
    <cellStyle name="Normal 17 19 2" xfId="4772" xr:uid="{00000000-0005-0000-0000-0000A8190000}"/>
    <cellStyle name="Normal 17 19 3" xfId="7291" xr:uid="{00000000-0005-0000-0000-0000A9190000}"/>
    <cellStyle name="Normal 17 2" xfId="2239" xr:uid="{00000000-0005-0000-0000-0000AA190000}"/>
    <cellStyle name="Normal 17 2 10" xfId="2240" xr:uid="{00000000-0005-0000-0000-0000AB190000}"/>
    <cellStyle name="Normal 17 2 10 2" xfId="4774" xr:uid="{00000000-0005-0000-0000-0000AC190000}"/>
    <cellStyle name="Normal 17 2 10 3" xfId="7293" xr:uid="{00000000-0005-0000-0000-0000AD190000}"/>
    <cellStyle name="Normal 17 2 11" xfId="2241" xr:uid="{00000000-0005-0000-0000-0000AE190000}"/>
    <cellStyle name="Normal 17 2 11 2" xfId="4775" xr:uid="{00000000-0005-0000-0000-0000AF190000}"/>
    <cellStyle name="Normal 17 2 11 3" xfId="7294" xr:uid="{00000000-0005-0000-0000-0000B0190000}"/>
    <cellStyle name="Normal 17 2 12" xfId="2242" xr:uid="{00000000-0005-0000-0000-0000B1190000}"/>
    <cellStyle name="Normal 17 2 12 2" xfId="4776" xr:uid="{00000000-0005-0000-0000-0000B2190000}"/>
    <cellStyle name="Normal 17 2 12 3" xfId="7295" xr:uid="{00000000-0005-0000-0000-0000B3190000}"/>
    <cellStyle name="Normal 17 2 13" xfId="2243" xr:uid="{00000000-0005-0000-0000-0000B4190000}"/>
    <cellStyle name="Normal 17 2 13 2" xfId="4777" xr:uid="{00000000-0005-0000-0000-0000B5190000}"/>
    <cellStyle name="Normal 17 2 13 3" xfId="7296" xr:uid="{00000000-0005-0000-0000-0000B6190000}"/>
    <cellStyle name="Normal 17 2 14" xfId="2244" xr:uid="{00000000-0005-0000-0000-0000B7190000}"/>
    <cellStyle name="Normal 17 2 14 2" xfId="4778" xr:uid="{00000000-0005-0000-0000-0000B8190000}"/>
    <cellStyle name="Normal 17 2 14 3" xfId="7297" xr:uid="{00000000-0005-0000-0000-0000B9190000}"/>
    <cellStyle name="Normal 17 2 15" xfId="2245" xr:uid="{00000000-0005-0000-0000-0000BA190000}"/>
    <cellStyle name="Normal 17 2 15 2" xfId="4779" xr:uid="{00000000-0005-0000-0000-0000BB190000}"/>
    <cellStyle name="Normal 17 2 15 3" xfId="7298" xr:uid="{00000000-0005-0000-0000-0000BC190000}"/>
    <cellStyle name="Normal 17 2 16" xfId="4773" xr:uid="{00000000-0005-0000-0000-0000BD190000}"/>
    <cellStyle name="Normal 17 2 17" xfId="7292" xr:uid="{00000000-0005-0000-0000-0000BE190000}"/>
    <cellStyle name="Normal 17 2 2" xfId="2246" xr:uid="{00000000-0005-0000-0000-0000BF190000}"/>
    <cellStyle name="Normal 17 2 2 2" xfId="4780" xr:uid="{00000000-0005-0000-0000-0000C0190000}"/>
    <cellStyle name="Normal 17 2 2 3" xfId="7299" xr:uid="{00000000-0005-0000-0000-0000C1190000}"/>
    <cellStyle name="Normal 17 2 3" xfId="2247" xr:uid="{00000000-0005-0000-0000-0000C2190000}"/>
    <cellStyle name="Normal 17 2 3 2" xfId="4781" xr:uid="{00000000-0005-0000-0000-0000C3190000}"/>
    <cellStyle name="Normal 17 2 3 3" xfId="7300" xr:uid="{00000000-0005-0000-0000-0000C4190000}"/>
    <cellStyle name="Normal 17 2 4" xfId="2248" xr:uid="{00000000-0005-0000-0000-0000C5190000}"/>
    <cellStyle name="Normal 17 2 4 2" xfId="4782" xr:uid="{00000000-0005-0000-0000-0000C6190000}"/>
    <cellStyle name="Normal 17 2 4 3" xfId="7301" xr:uid="{00000000-0005-0000-0000-0000C7190000}"/>
    <cellStyle name="Normal 17 2 5" xfId="2249" xr:uid="{00000000-0005-0000-0000-0000C8190000}"/>
    <cellStyle name="Normal 17 2 5 2" xfId="4783" xr:uid="{00000000-0005-0000-0000-0000C9190000}"/>
    <cellStyle name="Normal 17 2 5 3" xfId="7302" xr:uid="{00000000-0005-0000-0000-0000CA190000}"/>
    <cellStyle name="Normal 17 2 6" xfId="2250" xr:uid="{00000000-0005-0000-0000-0000CB190000}"/>
    <cellStyle name="Normal 17 2 6 2" xfId="4784" xr:uid="{00000000-0005-0000-0000-0000CC190000}"/>
    <cellStyle name="Normal 17 2 6 3" xfId="7303" xr:uid="{00000000-0005-0000-0000-0000CD190000}"/>
    <cellStyle name="Normal 17 2 7" xfId="2251" xr:uid="{00000000-0005-0000-0000-0000CE190000}"/>
    <cellStyle name="Normal 17 2 7 2" xfId="4785" xr:uid="{00000000-0005-0000-0000-0000CF190000}"/>
    <cellStyle name="Normal 17 2 7 3" xfId="7304" xr:uid="{00000000-0005-0000-0000-0000D0190000}"/>
    <cellStyle name="Normal 17 2 8" xfId="2252" xr:uid="{00000000-0005-0000-0000-0000D1190000}"/>
    <cellStyle name="Normal 17 2 8 2" xfId="4786" xr:uid="{00000000-0005-0000-0000-0000D2190000}"/>
    <cellStyle name="Normal 17 2 8 3" xfId="7305" xr:uid="{00000000-0005-0000-0000-0000D3190000}"/>
    <cellStyle name="Normal 17 2 9" xfId="2253" xr:uid="{00000000-0005-0000-0000-0000D4190000}"/>
    <cellStyle name="Normal 17 2 9 2" xfId="4787" xr:uid="{00000000-0005-0000-0000-0000D5190000}"/>
    <cellStyle name="Normal 17 2 9 3" xfId="7306" xr:uid="{00000000-0005-0000-0000-0000D6190000}"/>
    <cellStyle name="Normal 17 20" xfId="2254" xr:uid="{00000000-0005-0000-0000-0000D7190000}"/>
    <cellStyle name="Normal 17 20 2" xfId="4788" xr:uid="{00000000-0005-0000-0000-0000D8190000}"/>
    <cellStyle name="Normal 17 20 3" xfId="7307" xr:uid="{00000000-0005-0000-0000-0000D9190000}"/>
    <cellStyle name="Normal 17 21" xfId="2255" xr:uid="{00000000-0005-0000-0000-0000DA190000}"/>
    <cellStyle name="Normal 17 21 2" xfId="4789" xr:uid="{00000000-0005-0000-0000-0000DB190000}"/>
    <cellStyle name="Normal 17 21 3" xfId="7308" xr:uid="{00000000-0005-0000-0000-0000DC190000}"/>
    <cellStyle name="Normal 17 22" xfId="2256" xr:uid="{00000000-0005-0000-0000-0000DD190000}"/>
    <cellStyle name="Normal 17 22 2" xfId="4790" xr:uid="{00000000-0005-0000-0000-0000DE190000}"/>
    <cellStyle name="Normal 17 22 3" xfId="7309" xr:uid="{00000000-0005-0000-0000-0000DF190000}"/>
    <cellStyle name="Normal 17 23" xfId="2257" xr:uid="{00000000-0005-0000-0000-0000E0190000}"/>
    <cellStyle name="Normal 17 23 2" xfId="4791" xr:uid="{00000000-0005-0000-0000-0000E1190000}"/>
    <cellStyle name="Normal 17 23 3" xfId="7310" xr:uid="{00000000-0005-0000-0000-0000E2190000}"/>
    <cellStyle name="Normal 17 24" xfId="2258" xr:uid="{00000000-0005-0000-0000-0000E3190000}"/>
    <cellStyle name="Normal 17 24 2" xfId="4792" xr:uid="{00000000-0005-0000-0000-0000E4190000}"/>
    <cellStyle name="Normal 17 24 3" xfId="7311" xr:uid="{00000000-0005-0000-0000-0000E5190000}"/>
    <cellStyle name="Normal 17 25" xfId="2259" xr:uid="{00000000-0005-0000-0000-0000E6190000}"/>
    <cellStyle name="Normal 17 25 2" xfId="4793" xr:uid="{00000000-0005-0000-0000-0000E7190000}"/>
    <cellStyle name="Normal 17 25 3" xfId="7312" xr:uid="{00000000-0005-0000-0000-0000E8190000}"/>
    <cellStyle name="Normal 17 26" xfId="2260" xr:uid="{00000000-0005-0000-0000-0000E9190000}"/>
    <cellStyle name="Normal 17 26 2" xfId="4794" xr:uid="{00000000-0005-0000-0000-0000EA190000}"/>
    <cellStyle name="Normal 17 26 3" xfId="7313" xr:uid="{00000000-0005-0000-0000-0000EB190000}"/>
    <cellStyle name="Normal 17 27" xfId="2261" xr:uid="{00000000-0005-0000-0000-0000EC190000}"/>
    <cellStyle name="Normal 17 27 2" xfId="4795" xr:uid="{00000000-0005-0000-0000-0000ED190000}"/>
    <cellStyle name="Normal 17 27 3" xfId="7314" xr:uid="{00000000-0005-0000-0000-0000EE190000}"/>
    <cellStyle name="Normal 17 28" xfId="2262" xr:uid="{00000000-0005-0000-0000-0000EF190000}"/>
    <cellStyle name="Normal 17 28 2" xfId="4796" xr:uid="{00000000-0005-0000-0000-0000F0190000}"/>
    <cellStyle name="Normal 17 28 3" xfId="7315" xr:uid="{00000000-0005-0000-0000-0000F1190000}"/>
    <cellStyle name="Normal 17 29" xfId="2263" xr:uid="{00000000-0005-0000-0000-0000F2190000}"/>
    <cellStyle name="Normal 17 29 2" xfId="4797" xr:uid="{00000000-0005-0000-0000-0000F3190000}"/>
    <cellStyle name="Normal 17 29 3" xfId="7316" xr:uid="{00000000-0005-0000-0000-0000F4190000}"/>
    <cellStyle name="Normal 17 3" xfId="2264" xr:uid="{00000000-0005-0000-0000-0000F5190000}"/>
    <cellStyle name="Normal 17 3 10" xfId="2265" xr:uid="{00000000-0005-0000-0000-0000F6190000}"/>
    <cellStyle name="Normal 17 3 10 2" xfId="4799" xr:uid="{00000000-0005-0000-0000-0000F7190000}"/>
    <cellStyle name="Normal 17 3 10 3" xfId="7318" xr:uid="{00000000-0005-0000-0000-0000F8190000}"/>
    <cellStyle name="Normal 17 3 11" xfId="2266" xr:uid="{00000000-0005-0000-0000-0000F9190000}"/>
    <cellStyle name="Normal 17 3 11 2" xfId="4800" xr:uid="{00000000-0005-0000-0000-0000FA190000}"/>
    <cellStyle name="Normal 17 3 11 3" xfId="7319" xr:uid="{00000000-0005-0000-0000-0000FB190000}"/>
    <cellStyle name="Normal 17 3 12" xfId="2267" xr:uid="{00000000-0005-0000-0000-0000FC190000}"/>
    <cellStyle name="Normal 17 3 12 2" xfId="4801" xr:uid="{00000000-0005-0000-0000-0000FD190000}"/>
    <cellStyle name="Normal 17 3 12 3" xfId="7320" xr:uid="{00000000-0005-0000-0000-0000FE190000}"/>
    <cellStyle name="Normal 17 3 13" xfId="2268" xr:uid="{00000000-0005-0000-0000-0000FF190000}"/>
    <cellStyle name="Normal 17 3 13 2" xfId="4802" xr:uid="{00000000-0005-0000-0000-0000001A0000}"/>
    <cellStyle name="Normal 17 3 13 3" xfId="7321" xr:uid="{00000000-0005-0000-0000-0000011A0000}"/>
    <cellStyle name="Normal 17 3 14" xfId="2269" xr:uid="{00000000-0005-0000-0000-0000021A0000}"/>
    <cellStyle name="Normal 17 3 14 2" xfId="4803" xr:uid="{00000000-0005-0000-0000-0000031A0000}"/>
    <cellStyle name="Normal 17 3 14 3" xfId="7322" xr:uid="{00000000-0005-0000-0000-0000041A0000}"/>
    <cellStyle name="Normal 17 3 15" xfId="2270" xr:uid="{00000000-0005-0000-0000-0000051A0000}"/>
    <cellStyle name="Normal 17 3 15 2" xfId="4804" xr:uid="{00000000-0005-0000-0000-0000061A0000}"/>
    <cellStyle name="Normal 17 3 15 3" xfId="7323" xr:uid="{00000000-0005-0000-0000-0000071A0000}"/>
    <cellStyle name="Normal 17 3 16" xfId="4798" xr:uid="{00000000-0005-0000-0000-0000081A0000}"/>
    <cellStyle name="Normal 17 3 17" xfId="7317" xr:uid="{00000000-0005-0000-0000-0000091A0000}"/>
    <cellStyle name="Normal 17 3 2" xfId="2271" xr:uid="{00000000-0005-0000-0000-00000A1A0000}"/>
    <cellStyle name="Normal 17 3 2 2" xfId="4805" xr:uid="{00000000-0005-0000-0000-00000B1A0000}"/>
    <cellStyle name="Normal 17 3 2 3" xfId="7324" xr:uid="{00000000-0005-0000-0000-00000C1A0000}"/>
    <cellStyle name="Normal 17 3 3" xfId="2272" xr:uid="{00000000-0005-0000-0000-00000D1A0000}"/>
    <cellStyle name="Normal 17 3 3 2" xfId="4806" xr:uid="{00000000-0005-0000-0000-00000E1A0000}"/>
    <cellStyle name="Normal 17 3 3 3" xfId="7325" xr:uid="{00000000-0005-0000-0000-00000F1A0000}"/>
    <cellStyle name="Normal 17 3 4" xfId="2273" xr:uid="{00000000-0005-0000-0000-0000101A0000}"/>
    <cellStyle name="Normal 17 3 4 2" xfId="4807" xr:uid="{00000000-0005-0000-0000-0000111A0000}"/>
    <cellStyle name="Normal 17 3 4 3" xfId="7326" xr:uid="{00000000-0005-0000-0000-0000121A0000}"/>
    <cellStyle name="Normal 17 3 5" xfId="2274" xr:uid="{00000000-0005-0000-0000-0000131A0000}"/>
    <cellStyle name="Normal 17 3 5 2" xfId="4808" xr:uid="{00000000-0005-0000-0000-0000141A0000}"/>
    <cellStyle name="Normal 17 3 5 3" xfId="7327" xr:uid="{00000000-0005-0000-0000-0000151A0000}"/>
    <cellStyle name="Normal 17 3 6" xfId="2275" xr:uid="{00000000-0005-0000-0000-0000161A0000}"/>
    <cellStyle name="Normal 17 3 6 2" xfId="4809" xr:uid="{00000000-0005-0000-0000-0000171A0000}"/>
    <cellStyle name="Normal 17 3 6 3" xfId="7328" xr:uid="{00000000-0005-0000-0000-0000181A0000}"/>
    <cellStyle name="Normal 17 3 7" xfId="2276" xr:uid="{00000000-0005-0000-0000-0000191A0000}"/>
    <cellStyle name="Normal 17 3 7 2" xfId="4810" xr:uid="{00000000-0005-0000-0000-00001A1A0000}"/>
    <cellStyle name="Normal 17 3 7 3" xfId="7329" xr:uid="{00000000-0005-0000-0000-00001B1A0000}"/>
    <cellStyle name="Normal 17 3 8" xfId="2277" xr:uid="{00000000-0005-0000-0000-00001C1A0000}"/>
    <cellStyle name="Normal 17 3 8 2" xfId="4811" xr:uid="{00000000-0005-0000-0000-00001D1A0000}"/>
    <cellStyle name="Normal 17 3 8 3" xfId="7330" xr:uid="{00000000-0005-0000-0000-00001E1A0000}"/>
    <cellStyle name="Normal 17 3 9" xfId="2278" xr:uid="{00000000-0005-0000-0000-00001F1A0000}"/>
    <cellStyle name="Normal 17 3 9 2" xfId="4812" xr:uid="{00000000-0005-0000-0000-0000201A0000}"/>
    <cellStyle name="Normal 17 3 9 3" xfId="7331" xr:uid="{00000000-0005-0000-0000-0000211A0000}"/>
    <cellStyle name="Normal 17 30" xfId="2279" xr:uid="{00000000-0005-0000-0000-0000221A0000}"/>
    <cellStyle name="Normal 17 30 2" xfId="4813" xr:uid="{00000000-0005-0000-0000-0000231A0000}"/>
    <cellStyle name="Normal 17 30 3" xfId="7332" xr:uid="{00000000-0005-0000-0000-0000241A0000}"/>
    <cellStyle name="Normal 17 31" xfId="2280" xr:uid="{00000000-0005-0000-0000-0000251A0000}"/>
    <cellStyle name="Normal 17 31 2" xfId="4814" xr:uid="{00000000-0005-0000-0000-0000261A0000}"/>
    <cellStyle name="Normal 17 31 3" xfId="7333" xr:uid="{00000000-0005-0000-0000-0000271A0000}"/>
    <cellStyle name="Normal 17 32" xfId="2281" xr:uid="{00000000-0005-0000-0000-0000281A0000}"/>
    <cellStyle name="Normal 17 32 2" xfId="4815" xr:uid="{00000000-0005-0000-0000-0000291A0000}"/>
    <cellStyle name="Normal 17 32 3" xfId="7334" xr:uid="{00000000-0005-0000-0000-00002A1A0000}"/>
    <cellStyle name="Normal 17 33" xfId="2282" xr:uid="{00000000-0005-0000-0000-00002B1A0000}"/>
    <cellStyle name="Normal 17 33 2" xfId="4816" xr:uid="{00000000-0005-0000-0000-00002C1A0000}"/>
    <cellStyle name="Normal 17 33 3" xfId="7335" xr:uid="{00000000-0005-0000-0000-00002D1A0000}"/>
    <cellStyle name="Normal 17 34" xfId="2283" xr:uid="{00000000-0005-0000-0000-00002E1A0000}"/>
    <cellStyle name="Normal 17 34 2" xfId="4817" xr:uid="{00000000-0005-0000-0000-00002F1A0000}"/>
    <cellStyle name="Normal 17 34 3" xfId="7336" xr:uid="{00000000-0005-0000-0000-0000301A0000}"/>
    <cellStyle name="Normal 17 35" xfId="2284" xr:uid="{00000000-0005-0000-0000-0000311A0000}"/>
    <cellStyle name="Normal 17 35 2" xfId="4818" xr:uid="{00000000-0005-0000-0000-0000321A0000}"/>
    <cellStyle name="Normal 17 35 3" xfId="7337" xr:uid="{00000000-0005-0000-0000-0000331A0000}"/>
    <cellStyle name="Normal 17 36" xfId="2285" xr:uid="{00000000-0005-0000-0000-0000341A0000}"/>
    <cellStyle name="Normal 17 36 2" xfId="4819" xr:uid="{00000000-0005-0000-0000-0000351A0000}"/>
    <cellStyle name="Normal 17 36 3" xfId="7338" xr:uid="{00000000-0005-0000-0000-0000361A0000}"/>
    <cellStyle name="Normal 17 37" xfId="4720" xr:uid="{00000000-0005-0000-0000-0000371A0000}"/>
    <cellStyle name="Normal 17 38" xfId="7239" xr:uid="{00000000-0005-0000-0000-0000381A0000}"/>
    <cellStyle name="Normal 17 4" xfId="2286" xr:uid="{00000000-0005-0000-0000-0000391A0000}"/>
    <cellStyle name="Normal 17 4 10" xfId="2287" xr:uid="{00000000-0005-0000-0000-00003A1A0000}"/>
    <cellStyle name="Normal 17 4 10 2" xfId="4821" xr:uid="{00000000-0005-0000-0000-00003B1A0000}"/>
    <cellStyle name="Normal 17 4 10 3" xfId="7340" xr:uid="{00000000-0005-0000-0000-00003C1A0000}"/>
    <cellStyle name="Normal 17 4 11" xfId="2288" xr:uid="{00000000-0005-0000-0000-00003D1A0000}"/>
    <cellStyle name="Normal 17 4 11 2" xfId="4822" xr:uid="{00000000-0005-0000-0000-00003E1A0000}"/>
    <cellStyle name="Normal 17 4 11 3" xfId="7341" xr:uid="{00000000-0005-0000-0000-00003F1A0000}"/>
    <cellStyle name="Normal 17 4 12" xfId="2289" xr:uid="{00000000-0005-0000-0000-0000401A0000}"/>
    <cellStyle name="Normal 17 4 12 2" xfId="4823" xr:uid="{00000000-0005-0000-0000-0000411A0000}"/>
    <cellStyle name="Normal 17 4 12 3" xfId="7342" xr:uid="{00000000-0005-0000-0000-0000421A0000}"/>
    <cellStyle name="Normal 17 4 13" xfId="2290" xr:uid="{00000000-0005-0000-0000-0000431A0000}"/>
    <cellStyle name="Normal 17 4 13 2" xfId="4824" xr:uid="{00000000-0005-0000-0000-0000441A0000}"/>
    <cellStyle name="Normal 17 4 13 3" xfId="7343" xr:uid="{00000000-0005-0000-0000-0000451A0000}"/>
    <cellStyle name="Normal 17 4 14" xfId="2291" xr:uid="{00000000-0005-0000-0000-0000461A0000}"/>
    <cellStyle name="Normal 17 4 14 2" xfId="4825" xr:uid="{00000000-0005-0000-0000-0000471A0000}"/>
    <cellStyle name="Normal 17 4 14 3" xfId="7344" xr:uid="{00000000-0005-0000-0000-0000481A0000}"/>
    <cellStyle name="Normal 17 4 15" xfId="2292" xr:uid="{00000000-0005-0000-0000-0000491A0000}"/>
    <cellStyle name="Normal 17 4 15 2" xfId="4826" xr:uid="{00000000-0005-0000-0000-00004A1A0000}"/>
    <cellStyle name="Normal 17 4 15 3" xfId="7345" xr:uid="{00000000-0005-0000-0000-00004B1A0000}"/>
    <cellStyle name="Normal 17 4 16" xfId="4820" xr:uid="{00000000-0005-0000-0000-00004C1A0000}"/>
    <cellStyle name="Normal 17 4 17" xfId="7339" xr:uid="{00000000-0005-0000-0000-00004D1A0000}"/>
    <cellStyle name="Normal 17 4 2" xfId="2293" xr:uid="{00000000-0005-0000-0000-00004E1A0000}"/>
    <cellStyle name="Normal 17 4 2 2" xfId="4827" xr:uid="{00000000-0005-0000-0000-00004F1A0000}"/>
    <cellStyle name="Normal 17 4 2 3" xfId="7346" xr:uid="{00000000-0005-0000-0000-0000501A0000}"/>
    <cellStyle name="Normal 17 4 3" xfId="2294" xr:uid="{00000000-0005-0000-0000-0000511A0000}"/>
    <cellStyle name="Normal 17 4 3 2" xfId="4828" xr:uid="{00000000-0005-0000-0000-0000521A0000}"/>
    <cellStyle name="Normal 17 4 3 3" xfId="7347" xr:uid="{00000000-0005-0000-0000-0000531A0000}"/>
    <cellStyle name="Normal 17 4 4" xfId="2295" xr:uid="{00000000-0005-0000-0000-0000541A0000}"/>
    <cellStyle name="Normal 17 4 4 2" xfId="4829" xr:uid="{00000000-0005-0000-0000-0000551A0000}"/>
    <cellStyle name="Normal 17 4 4 3" xfId="7348" xr:uid="{00000000-0005-0000-0000-0000561A0000}"/>
    <cellStyle name="Normal 17 4 5" xfId="2296" xr:uid="{00000000-0005-0000-0000-0000571A0000}"/>
    <cellStyle name="Normal 17 4 5 2" xfId="4830" xr:uid="{00000000-0005-0000-0000-0000581A0000}"/>
    <cellStyle name="Normal 17 4 5 3" xfId="7349" xr:uid="{00000000-0005-0000-0000-0000591A0000}"/>
    <cellStyle name="Normal 17 4 6" xfId="2297" xr:uid="{00000000-0005-0000-0000-00005A1A0000}"/>
    <cellStyle name="Normal 17 4 6 2" xfId="4831" xr:uid="{00000000-0005-0000-0000-00005B1A0000}"/>
    <cellStyle name="Normal 17 4 6 3" xfId="7350" xr:uid="{00000000-0005-0000-0000-00005C1A0000}"/>
    <cellStyle name="Normal 17 4 7" xfId="2298" xr:uid="{00000000-0005-0000-0000-00005D1A0000}"/>
    <cellStyle name="Normal 17 4 7 2" xfId="4832" xr:uid="{00000000-0005-0000-0000-00005E1A0000}"/>
    <cellStyle name="Normal 17 4 7 3" xfId="7351" xr:uid="{00000000-0005-0000-0000-00005F1A0000}"/>
    <cellStyle name="Normal 17 4 8" xfId="2299" xr:uid="{00000000-0005-0000-0000-0000601A0000}"/>
    <cellStyle name="Normal 17 4 8 2" xfId="4833" xr:uid="{00000000-0005-0000-0000-0000611A0000}"/>
    <cellStyle name="Normal 17 4 8 3" xfId="7352" xr:uid="{00000000-0005-0000-0000-0000621A0000}"/>
    <cellStyle name="Normal 17 4 9" xfId="2300" xr:uid="{00000000-0005-0000-0000-0000631A0000}"/>
    <cellStyle name="Normal 17 4 9 2" xfId="4834" xr:uid="{00000000-0005-0000-0000-0000641A0000}"/>
    <cellStyle name="Normal 17 4 9 3" xfId="7353" xr:uid="{00000000-0005-0000-0000-0000651A0000}"/>
    <cellStyle name="Normal 17 5" xfId="2301" xr:uid="{00000000-0005-0000-0000-0000661A0000}"/>
    <cellStyle name="Normal 17 5 10" xfId="2302" xr:uid="{00000000-0005-0000-0000-0000671A0000}"/>
    <cellStyle name="Normal 17 5 10 2" xfId="4836" xr:uid="{00000000-0005-0000-0000-0000681A0000}"/>
    <cellStyle name="Normal 17 5 10 3" xfId="7355" xr:uid="{00000000-0005-0000-0000-0000691A0000}"/>
    <cellStyle name="Normal 17 5 11" xfId="2303" xr:uid="{00000000-0005-0000-0000-00006A1A0000}"/>
    <cellStyle name="Normal 17 5 11 2" xfId="4837" xr:uid="{00000000-0005-0000-0000-00006B1A0000}"/>
    <cellStyle name="Normal 17 5 11 3" xfId="7356" xr:uid="{00000000-0005-0000-0000-00006C1A0000}"/>
    <cellStyle name="Normal 17 5 12" xfId="2304" xr:uid="{00000000-0005-0000-0000-00006D1A0000}"/>
    <cellStyle name="Normal 17 5 12 2" xfId="4838" xr:uid="{00000000-0005-0000-0000-00006E1A0000}"/>
    <cellStyle name="Normal 17 5 12 3" xfId="7357" xr:uid="{00000000-0005-0000-0000-00006F1A0000}"/>
    <cellStyle name="Normal 17 5 13" xfId="2305" xr:uid="{00000000-0005-0000-0000-0000701A0000}"/>
    <cellStyle name="Normal 17 5 13 2" xfId="4839" xr:uid="{00000000-0005-0000-0000-0000711A0000}"/>
    <cellStyle name="Normal 17 5 13 3" xfId="7358" xr:uid="{00000000-0005-0000-0000-0000721A0000}"/>
    <cellStyle name="Normal 17 5 14" xfId="2306" xr:uid="{00000000-0005-0000-0000-0000731A0000}"/>
    <cellStyle name="Normal 17 5 14 2" xfId="4840" xr:uid="{00000000-0005-0000-0000-0000741A0000}"/>
    <cellStyle name="Normal 17 5 14 3" xfId="7359" xr:uid="{00000000-0005-0000-0000-0000751A0000}"/>
    <cellStyle name="Normal 17 5 15" xfId="2307" xr:uid="{00000000-0005-0000-0000-0000761A0000}"/>
    <cellStyle name="Normal 17 5 15 2" xfId="4841" xr:uid="{00000000-0005-0000-0000-0000771A0000}"/>
    <cellStyle name="Normal 17 5 15 3" xfId="7360" xr:uid="{00000000-0005-0000-0000-0000781A0000}"/>
    <cellStyle name="Normal 17 5 16" xfId="4835" xr:uid="{00000000-0005-0000-0000-0000791A0000}"/>
    <cellStyle name="Normal 17 5 17" xfId="7354" xr:uid="{00000000-0005-0000-0000-00007A1A0000}"/>
    <cellStyle name="Normal 17 5 2" xfId="2308" xr:uid="{00000000-0005-0000-0000-00007B1A0000}"/>
    <cellStyle name="Normal 17 5 2 2" xfId="4842" xr:uid="{00000000-0005-0000-0000-00007C1A0000}"/>
    <cellStyle name="Normal 17 5 2 3" xfId="7361" xr:uid="{00000000-0005-0000-0000-00007D1A0000}"/>
    <cellStyle name="Normal 17 5 3" xfId="2309" xr:uid="{00000000-0005-0000-0000-00007E1A0000}"/>
    <cellStyle name="Normal 17 5 3 2" xfId="4843" xr:uid="{00000000-0005-0000-0000-00007F1A0000}"/>
    <cellStyle name="Normal 17 5 3 3" xfId="7362" xr:uid="{00000000-0005-0000-0000-0000801A0000}"/>
    <cellStyle name="Normal 17 5 4" xfId="2310" xr:uid="{00000000-0005-0000-0000-0000811A0000}"/>
    <cellStyle name="Normal 17 5 4 2" xfId="4844" xr:uid="{00000000-0005-0000-0000-0000821A0000}"/>
    <cellStyle name="Normal 17 5 4 3" xfId="7363" xr:uid="{00000000-0005-0000-0000-0000831A0000}"/>
    <cellStyle name="Normal 17 5 5" xfId="2311" xr:uid="{00000000-0005-0000-0000-0000841A0000}"/>
    <cellStyle name="Normal 17 5 5 2" xfId="4845" xr:uid="{00000000-0005-0000-0000-0000851A0000}"/>
    <cellStyle name="Normal 17 5 5 3" xfId="7364" xr:uid="{00000000-0005-0000-0000-0000861A0000}"/>
    <cellStyle name="Normal 17 5 6" xfId="2312" xr:uid="{00000000-0005-0000-0000-0000871A0000}"/>
    <cellStyle name="Normal 17 5 6 2" xfId="4846" xr:uid="{00000000-0005-0000-0000-0000881A0000}"/>
    <cellStyle name="Normal 17 5 6 3" xfId="7365" xr:uid="{00000000-0005-0000-0000-0000891A0000}"/>
    <cellStyle name="Normal 17 5 7" xfId="2313" xr:uid="{00000000-0005-0000-0000-00008A1A0000}"/>
    <cellStyle name="Normal 17 5 7 2" xfId="4847" xr:uid="{00000000-0005-0000-0000-00008B1A0000}"/>
    <cellStyle name="Normal 17 5 7 3" xfId="7366" xr:uid="{00000000-0005-0000-0000-00008C1A0000}"/>
    <cellStyle name="Normal 17 5 8" xfId="2314" xr:uid="{00000000-0005-0000-0000-00008D1A0000}"/>
    <cellStyle name="Normal 17 5 8 2" xfId="4848" xr:uid="{00000000-0005-0000-0000-00008E1A0000}"/>
    <cellStyle name="Normal 17 5 8 3" xfId="7367" xr:uid="{00000000-0005-0000-0000-00008F1A0000}"/>
    <cellStyle name="Normal 17 5 9" xfId="2315" xr:uid="{00000000-0005-0000-0000-0000901A0000}"/>
    <cellStyle name="Normal 17 5 9 2" xfId="4849" xr:uid="{00000000-0005-0000-0000-0000911A0000}"/>
    <cellStyle name="Normal 17 5 9 3" xfId="7368" xr:uid="{00000000-0005-0000-0000-0000921A0000}"/>
    <cellStyle name="Normal 17 6" xfId="2316" xr:uid="{00000000-0005-0000-0000-0000931A0000}"/>
    <cellStyle name="Normal 17 6 10" xfId="2317" xr:uid="{00000000-0005-0000-0000-0000941A0000}"/>
    <cellStyle name="Normal 17 6 10 2" xfId="4851" xr:uid="{00000000-0005-0000-0000-0000951A0000}"/>
    <cellStyle name="Normal 17 6 10 3" xfId="7370" xr:uid="{00000000-0005-0000-0000-0000961A0000}"/>
    <cellStyle name="Normal 17 6 11" xfId="2318" xr:uid="{00000000-0005-0000-0000-0000971A0000}"/>
    <cellStyle name="Normal 17 6 11 2" xfId="4852" xr:uid="{00000000-0005-0000-0000-0000981A0000}"/>
    <cellStyle name="Normal 17 6 11 3" xfId="7371" xr:uid="{00000000-0005-0000-0000-0000991A0000}"/>
    <cellStyle name="Normal 17 6 12" xfId="2319" xr:uid="{00000000-0005-0000-0000-00009A1A0000}"/>
    <cellStyle name="Normal 17 6 12 2" xfId="4853" xr:uid="{00000000-0005-0000-0000-00009B1A0000}"/>
    <cellStyle name="Normal 17 6 12 3" xfId="7372" xr:uid="{00000000-0005-0000-0000-00009C1A0000}"/>
    <cellStyle name="Normal 17 6 13" xfId="2320" xr:uid="{00000000-0005-0000-0000-00009D1A0000}"/>
    <cellStyle name="Normal 17 6 13 2" xfId="4854" xr:uid="{00000000-0005-0000-0000-00009E1A0000}"/>
    <cellStyle name="Normal 17 6 13 3" xfId="7373" xr:uid="{00000000-0005-0000-0000-00009F1A0000}"/>
    <cellStyle name="Normal 17 6 14" xfId="2321" xr:uid="{00000000-0005-0000-0000-0000A01A0000}"/>
    <cellStyle name="Normal 17 6 14 2" xfId="4855" xr:uid="{00000000-0005-0000-0000-0000A11A0000}"/>
    <cellStyle name="Normal 17 6 14 3" xfId="7374" xr:uid="{00000000-0005-0000-0000-0000A21A0000}"/>
    <cellStyle name="Normal 17 6 15" xfId="2322" xr:uid="{00000000-0005-0000-0000-0000A31A0000}"/>
    <cellStyle name="Normal 17 6 15 2" xfId="4856" xr:uid="{00000000-0005-0000-0000-0000A41A0000}"/>
    <cellStyle name="Normal 17 6 15 3" xfId="7375" xr:uid="{00000000-0005-0000-0000-0000A51A0000}"/>
    <cellStyle name="Normal 17 6 16" xfId="4850" xr:uid="{00000000-0005-0000-0000-0000A61A0000}"/>
    <cellStyle name="Normal 17 6 17" xfId="7369" xr:uid="{00000000-0005-0000-0000-0000A71A0000}"/>
    <cellStyle name="Normal 17 6 2" xfId="2323" xr:uid="{00000000-0005-0000-0000-0000A81A0000}"/>
    <cellStyle name="Normal 17 6 2 2" xfId="4857" xr:uid="{00000000-0005-0000-0000-0000A91A0000}"/>
    <cellStyle name="Normal 17 6 2 3" xfId="7376" xr:uid="{00000000-0005-0000-0000-0000AA1A0000}"/>
    <cellStyle name="Normal 17 6 3" xfId="2324" xr:uid="{00000000-0005-0000-0000-0000AB1A0000}"/>
    <cellStyle name="Normal 17 6 3 2" xfId="4858" xr:uid="{00000000-0005-0000-0000-0000AC1A0000}"/>
    <cellStyle name="Normal 17 6 3 3" xfId="7377" xr:uid="{00000000-0005-0000-0000-0000AD1A0000}"/>
    <cellStyle name="Normal 17 6 4" xfId="2325" xr:uid="{00000000-0005-0000-0000-0000AE1A0000}"/>
    <cellStyle name="Normal 17 6 4 2" xfId="4859" xr:uid="{00000000-0005-0000-0000-0000AF1A0000}"/>
    <cellStyle name="Normal 17 6 4 3" xfId="7378" xr:uid="{00000000-0005-0000-0000-0000B01A0000}"/>
    <cellStyle name="Normal 17 6 5" xfId="2326" xr:uid="{00000000-0005-0000-0000-0000B11A0000}"/>
    <cellStyle name="Normal 17 6 5 2" xfId="4860" xr:uid="{00000000-0005-0000-0000-0000B21A0000}"/>
    <cellStyle name="Normal 17 6 5 3" xfId="7379" xr:uid="{00000000-0005-0000-0000-0000B31A0000}"/>
    <cellStyle name="Normal 17 6 6" xfId="2327" xr:uid="{00000000-0005-0000-0000-0000B41A0000}"/>
    <cellStyle name="Normal 17 6 6 2" xfId="4861" xr:uid="{00000000-0005-0000-0000-0000B51A0000}"/>
    <cellStyle name="Normal 17 6 6 3" xfId="7380" xr:uid="{00000000-0005-0000-0000-0000B61A0000}"/>
    <cellStyle name="Normal 17 6 7" xfId="2328" xr:uid="{00000000-0005-0000-0000-0000B71A0000}"/>
    <cellStyle name="Normal 17 6 7 2" xfId="4862" xr:uid="{00000000-0005-0000-0000-0000B81A0000}"/>
    <cellStyle name="Normal 17 6 7 3" xfId="7381" xr:uid="{00000000-0005-0000-0000-0000B91A0000}"/>
    <cellStyle name="Normal 17 6 8" xfId="2329" xr:uid="{00000000-0005-0000-0000-0000BA1A0000}"/>
    <cellStyle name="Normal 17 6 8 2" xfId="4863" xr:uid="{00000000-0005-0000-0000-0000BB1A0000}"/>
    <cellStyle name="Normal 17 6 8 3" xfId="7382" xr:uid="{00000000-0005-0000-0000-0000BC1A0000}"/>
    <cellStyle name="Normal 17 6 9" xfId="2330" xr:uid="{00000000-0005-0000-0000-0000BD1A0000}"/>
    <cellStyle name="Normal 17 6 9 2" xfId="4864" xr:uid="{00000000-0005-0000-0000-0000BE1A0000}"/>
    <cellStyle name="Normal 17 6 9 3" xfId="7383" xr:uid="{00000000-0005-0000-0000-0000BF1A0000}"/>
    <cellStyle name="Normal 17 7" xfId="2331" xr:uid="{00000000-0005-0000-0000-0000C01A0000}"/>
    <cellStyle name="Normal 17 7 10" xfId="2332" xr:uid="{00000000-0005-0000-0000-0000C11A0000}"/>
    <cellStyle name="Normal 17 7 10 2" xfId="4866" xr:uid="{00000000-0005-0000-0000-0000C21A0000}"/>
    <cellStyle name="Normal 17 7 10 3" xfId="7385" xr:uid="{00000000-0005-0000-0000-0000C31A0000}"/>
    <cellStyle name="Normal 17 7 11" xfId="2333" xr:uid="{00000000-0005-0000-0000-0000C41A0000}"/>
    <cellStyle name="Normal 17 7 11 2" xfId="4867" xr:uid="{00000000-0005-0000-0000-0000C51A0000}"/>
    <cellStyle name="Normal 17 7 11 3" xfId="7386" xr:uid="{00000000-0005-0000-0000-0000C61A0000}"/>
    <cellStyle name="Normal 17 7 12" xfId="2334" xr:uid="{00000000-0005-0000-0000-0000C71A0000}"/>
    <cellStyle name="Normal 17 7 12 2" xfId="4868" xr:uid="{00000000-0005-0000-0000-0000C81A0000}"/>
    <cellStyle name="Normal 17 7 12 3" xfId="7387" xr:uid="{00000000-0005-0000-0000-0000C91A0000}"/>
    <cellStyle name="Normal 17 7 13" xfId="2335" xr:uid="{00000000-0005-0000-0000-0000CA1A0000}"/>
    <cellStyle name="Normal 17 7 13 2" xfId="4869" xr:uid="{00000000-0005-0000-0000-0000CB1A0000}"/>
    <cellStyle name="Normal 17 7 13 3" xfId="7388" xr:uid="{00000000-0005-0000-0000-0000CC1A0000}"/>
    <cellStyle name="Normal 17 7 14" xfId="2336" xr:uid="{00000000-0005-0000-0000-0000CD1A0000}"/>
    <cellStyle name="Normal 17 7 14 2" xfId="4870" xr:uid="{00000000-0005-0000-0000-0000CE1A0000}"/>
    <cellStyle name="Normal 17 7 14 3" xfId="7389" xr:uid="{00000000-0005-0000-0000-0000CF1A0000}"/>
    <cellStyle name="Normal 17 7 15" xfId="2337" xr:uid="{00000000-0005-0000-0000-0000D01A0000}"/>
    <cellStyle name="Normal 17 7 15 2" xfId="4871" xr:uid="{00000000-0005-0000-0000-0000D11A0000}"/>
    <cellStyle name="Normal 17 7 15 3" xfId="7390" xr:uid="{00000000-0005-0000-0000-0000D21A0000}"/>
    <cellStyle name="Normal 17 7 16" xfId="4865" xr:uid="{00000000-0005-0000-0000-0000D31A0000}"/>
    <cellStyle name="Normal 17 7 17" xfId="7384" xr:uid="{00000000-0005-0000-0000-0000D41A0000}"/>
    <cellStyle name="Normal 17 7 2" xfId="2338" xr:uid="{00000000-0005-0000-0000-0000D51A0000}"/>
    <cellStyle name="Normal 17 7 2 2" xfId="4872" xr:uid="{00000000-0005-0000-0000-0000D61A0000}"/>
    <cellStyle name="Normal 17 7 2 3" xfId="7391" xr:uid="{00000000-0005-0000-0000-0000D71A0000}"/>
    <cellStyle name="Normal 17 7 3" xfId="2339" xr:uid="{00000000-0005-0000-0000-0000D81A0000}"/>
    <cellStyle name="Normal 17 7 3 2" xfId="4873" xr:uid="{00000000-0005-0000-0000-0000D91A0000}"/>
    <cellStyle name="Normal 17 7 3 3" xfId="7392" xr:uid="{00000000-0005-0000-0000-0000DA1A0000}"/>
    <cellStyle name="Normal 17 7 4" xfId="2340" xr:uid="{00000000-0005-0000-0000-0000DB1A0000}"/>
    <cellStyle name="Normal 17 7 4 2" xfId="4874" xr:uid="{00000000-0005-0000-0000-0000DC1A0000}"/>
    <cellStyle name="Normal 17 7 4 3" xfId="7393" xr:uid="{00000000-0005-0000-0000-0000DD1A0000}"/>
    <cellStyle name="Normal 17 7 5" xfId="2341" xr:uid="{00000000-0005-0000-0000-0000DE1A0000}"/>
    <cellStyle name="Normal 17 7 5 2" xfId="4875" xr:uid="{00000000-0005-0000-0000-0000DF1A0000}"/>
    <cellStyle name="Normal 17 7 5 3" xfId="7394" xr:uid="{00000000-0005-0000-0000-0000E01A0000}"/>
    <cellStyle name="Normal 17 7 6" xfId="2342" xr:uid="{00000000-0005-0000-0000-0000E11A0000}"/>
    <cellStyle name="Normal 17 7 6 2" xfId="4876" xr:uid="{00000000-0005-0000-0000-0000E21A0000}"/>
    <cellStyle name="Normal 17 7 6 3" xfId="7395" xr:uid="{00000000-0005-0000-0000-0000E31A0000}"/>
    <cellStyle name="Normal 17 7 7" xfId="2343" xr:uid="{00000000-0005-0000-0000-0000E41A0000}"/>
    <cellStyle name="Normal 17 7 7 2" xfId="4877" xr:uid="{00000000-0005-0000-0000-0000E51A0000}"/>
    <cellStyle name="Normal 17 7 7 3" xfId="7396" xr:uid="{00000000-0005-0000-0000-0000E61A0000}"/>
    <cellStyle name="Normal 17 7 8" xfId="2344" xr:uid="{00000000-0005-0000-0000-0000E71A0000}"/>
    <cellStyle name="Normal 17 7 8 2" xfId="4878" xr:uid="{00000000-0005-0000-0000-0000E81A0000}"/>
    <cellStyle name="Normal 17 7 8 3" xfId="7397" xr:uid="{00000000-0005-0000-0000-0000E91A0000}"/>
    <cellStyle name="Normal 17 7 9" xfId="2345" xr:uid="{00000000-0005-0000-0000-0000EA1A0000}"/>
    <cellStyle name="Normal 17 7 9 2" xfId="4879" xr:uid="{00000000-0005-0000-0000-0000EB1A0000}"/>
    <cellStyle name="Normal 17 7 9 3" xfId="7398" xr:uid="{00000000-0005-0000-0000-0000EC1A0000}"/>
    <cellStyle name="Normal 17 8" xfId="2346" xr:uid="{00000000-0005-0000-0000-0000ED1A0000}"/>
    <cellStyle name="Normal 17 8 10" xfId="2347" xr:uid="{00000000-0005-0000-0000-0000EE1A0000}"/>
    <cellStyle name="Normal 17 8 10 2" xfId="4881" xr:uid="{00000000-0005-0000-0000-0000EF1A0000}"/>
    <cellStyle name="Normal 17 8 10 3" xfId="7400" xr:uid="{00000000-0005-0000-0000-0000F01A0000}"/>
    <cellStyle name="Normal 17 8 11" xfId="2348" xr:uid="{00000000-0005-0000-0000-0000F11A0000}"/>
    <cellStyle name="Normal 17 8 11 2" xfId="4882" xr:uid="{00000000-0005-0000-0000-0000F21A0000}"/>
    <cellStyle name="Normal 17 8 11 3" xfId="7401" xr:uid="{00000000-0005-0000-0000-0000F31A0000}"/>
    <cellStyle name="Normal 17 8 12" xfId="2349" xr:uid="{00000000-0005-0000-0000-0000F41A0000}"/>
    <cellStyle name="Normal 17 8 12 2" xfId="4883" xr:uid="{00000000-0005-0000-0000-0000F51A0000}"/>
    <cellStyle name="Normal 17 8 12 3" xfId="7402" xr:uid="{00000000-0005-0000-0000-0000F61A0000}"/>
    <cellStyle name="Normal 17 8 13" xfId="2350" xr:uid="{00000000-0005-0000-0000-0000F71A0000}"/>
    <cellStyle name="Normal 17 8 13 2" xfId="4884" xr:uid="{00000000-0005-0000-0000-0000F81A0000}"/>
    <cellStyle name="Normal 17 8 13 3" xfId="7403" xr:uid="{00000000-0005-0000-0000-0000F91A0000}"/>
    <cellStyle name="Normal 17 8 14" xfId="2351" xr:uid="{00000000-0005-0000-0000-0000FA1A0000}"/>
    <cellStyle name="Normal 17 8 14 2" xfId="4885" xr:uid="{00000000-0005-0000-0000-0000FB1A0000}"/>
    <cellStyle name="Normal 17 8 14 3" xfId="7404" xr:uid="{00000000-0005-0000-0000-0000FC1A0000}"/>
    <cellStyle name="Normal 17 8 15" xfId="2352" xr:uid="{00000000-0005-0000-0000-0000FD1A0000}"/>
    <cellStyle name="Normal 17 8 15 2" xfId="4886" xr:uid="{00000000-0005-0000-0000-0000FE1A0000}"/>
    <cellStyle name="Normal 17 8 15 3" xfId="7405" xr:uid="{00000000-0005-0000-0000-0000FF1A0000}"/>
    <cellStyle name="Normal 17 8 16" xfId="4880" xr:uid="{00000000-0005-0000-0000-0000001B0000}"/>
    <cellStyle name="Normal 17 8 17" xfId="7399" xr:uid="{00000000-0005-0000-0000-0000011B0000}"/>
    <cellStyle name="Normal 17 8 2" xfId="2353" xr:uid="{00000000-0005-0000-0000-0000021B0000}"/>
    <cellStyle name="Normal 17 8 2 2" xfId="4887" xr:uid="{00000000-0005-0000-0000-0000031B0000}"/>
    <cellStyle name="Normal 17 8 2 3" xfId="7406" xr:uid="{00000000-0005-0000-0000-0000041B0000}"/>
    <cellStyle name="Normal 17 8 3" xfId="2354" xr:uid="{00000000-0005-0000-0000-0000051B0000}"/>
    <cellStyle name="Normal 17 8 3 2" xfId="4888" xr:uid="{00000000-0005-0000-0000-0000061B0000}"/>
    <cellStyle name="Normal 17 8 3 3" xfId="7407" xr:uid="{00000000-0005-0000-0000-0000071B0000}"/>
    <cellStyle name="Normal 17 8 4" xfId="2355" xr:uid="{00000000-0005-0000-0000-0000081B0000}"/>
    <cellStyle name="Normal 17 8 4 2" xfId="4889" xr:uid="{00000000-0005-0000-0000-0000091B0000}"/>
    <cellStyle name="Normal 17 8 4 3" xfId="7408" xr:uid="{00000000-0005-0000-0000-00000A1B0000}"/>
    <cellStyle name="Normal 17 8 5" xfId="2356" xr:uid="{00000000-0005-0000-0000-00000B1B0000}"/>
    <cellStyle name="Normal 17 8 5 2" xfId="4890" xr:uid="{00000000-0005-0000-0000-00000C1B0000}"/>
    <cellStyle name="Normal 17 8 5 3" xfId="7409" xr:uid="{00000000-0005-0000-0000-00000D1B0000}"/>
    <cellStyle name="Normal 17 8 6" xfId="2357" xr:uid="{00000000-0005-0000-0000-00000E1B0000}"/>
    <cellStyle name="Normal 17 8 6 2" xfId="4891" xr:uid="{00000000-0005-0000-0000-00000F1B0000}"/>
    <cellStyle name="Normal 17 8 6 3" xfId="7410" xr:uid="{00000000-0005-0000-0000-0000101B0000}"/>
    <cellStyle name="Normal 17 8 7" xfId="2358" xr:uid="{00000000-0005-0000-0000-0000111B0000}"/>
    <cellStyle name="Normal 17 8 7 2" xfId="4892" xr:uid="{00000000-0005-0000-0000-0000121B0000}"/>
    <cellStyle name="Normal 17 8 7 3" xfId="7411" xr:uid="{00000000-0005-0000-0000-0000131B0000}"/>
    <cellStyle name="Normal 17 8 8" xfId="2359" xr:uid="{00000000-0005-0000-0000-0000141B0000}"/>
    <cellStyle name="Normal 17 8 8 2" xfId="4893" xr:uid="{00000000-0005-0000-0000-0000151B0000}"/>
    <cellStyle name="Normal 17 8 8 3" xfId="7412" xr:uid="{00000000-0005-0000-0000-0000161B0000}"/>
    <cellStyle name="Normal 17 8 9" xfId="2360" xr:uid="{00000000-0005-0000-0000-0000171B0000}"/>
    <cellStyle name="Normal 17 8 9 2" xfId="4894" xr:uid="{00000000-0005-0000-0000-0000181B0000}"/>
    <cellStyle name="Normal 17 8 9 3" xfId="7413" xr:uid="{00000000-0005-0000-0000-0000191B0000}"/>
    <cellStyle name="Normal 17 9" xfId="2361" xr:uid="{00000000-0005-0000-0000-00001A1B0000}"/>
    <cellStyle name="Normal 17 9 10" xfId="2362" xr:uid="{00000000-0005-0000-0000-00001B1B0000}"/>
    <cellStyle name="Normal 17 9 10 2" xfId="4896" xr:uid="{00000000-0005-0000-0000-00001C1B0000}"/>
    <cellStyle name="Normal 17 9 10 3" xfId="7415" xr:uid="{00000000-0005-0000-0000-00001D1B0000}"/>
    <cellStyle name="Normal 17 9 11" xfId="2363" xr:uid="{00000000-0005-0000-0000-00001E1B0000}"/>
    <cellStyle name="Normal 17 9 11 2" xfId="4897" xr:uid="{00000000-0005-0000-0000-00001F1B0000}"/>
    <cellStyle name="Normal 17 9 11 3" xfId="7416" xr:uid="{00000000-0005-0000-0000-0000201B0000}"/>
    <cellStyle name="Normal 17 9 12" xfId="2364" xr:uid="{00000000-0005-0000-0000-0000211B0000}"/>
    <cellStyle name="Normal 17 9 12 2" xfId="4898" xr:uid="{00000000-0005-0000-0000-0000221B0000}"/>
    <cellStyle name="Normal 17 9 12 3" xfId="7417" xr:uid="{00000000-0005-0000-0000-0000231B0000}"/>
    <cellStyle name="Normal 17 9 13" xfId="2365" xr:uid="{00000000-0005-0000-0000-0000241B0000}"/>
    <cellStyle name="Normal 17 9 13 2" xfId="4899" xr:uid="{00000000-0005-0000-0000-0000251B0000}"/>
    <cellStyle name="Normal 17 9 13 3" xfId="7418" xr:uid="{00000000-0005-0000-0000-0000261B0000}"/>
    <cellStyle name="Normal 17 9 14" xfId="2366" xr:uid="{00000000-0005-0000-0000-0000271B0000}"/>
    <cellStyle name="Normal 17 9 14 2" xfId="4900" xr:uid="{00000000-0005-0000-0000-0000281B0000}"/>
    <cellStyle name="Normal 17 9 14 3" xfId="7419" xr:uid="{00000000-0005-0000-0000-0000291B0000}"/>
    <cellStyle name="Normal 17 9 15" xfId="2367" xr:uid="{00000000-0005-0000-0000-00002A1B0000}"/>
    <cellStyle name="Normal 17 9 15 2" xfId="4901" xr:uid="{00000000-0005-0000-0000-00002B1B0000}"/>
    <cellStyle name="Normal 17 9 15 3" xfId="7420" xr:uid="{00000000-0005-0000-0000-00002C1B0000}"/>
    <cellStyle name="Normal 17 9 16" xfId="4895" xr:uid="{00000000-0005-0000-0000-00002D1B0000}"/>
    <cellStyle name="Normal 17 9 17" xfId="7414" xr:uid="{00000000-0005-0000-0000-00002E1B0000}"/>
    <cellStyle name="Normal 17 9 2" xfId="2368" xr:uid="{00000000-0005-0000-0000-00002F1B0000}"/>
    <cellStyle name="Normal 17 9 2 2" xfId="4902" xr:uid="{00000000-0005-0000-0000-0000301B0000}"/>
    <cellStyle name="Normal 17 9 2 3" xfId="7421" xr:uid="{00000000-0005-0000-0000-0000311B0000}"/>
    <cellStyle name="Normal 17 9 3" xfId="2369" xr:uid="{00000000-0005-0000-0000-0000321B0000}"/>
    <cellStyle name="Normal 17 9 3 2" xfId="4903" xr:uid="{00000000-0005-0000-0000-0000331B0000}"/>
    <cellStyle name="Normal 17 9 3 3" xfId="7422" xr:uid="{00000000-0005-0000-0000-0000341B0000}"/>
    <cellStyle name="Normal 17 9 4" xfId="2370" xr:uid="{00000000-0005-0000-0000-0000351B0000}"/>
    <cellStyle name="Normal 17 9 4 2" xfId="4904" xr:uid="{00000000-0005-0000-0000-0000361B0000}"/>
    <cellStyle name="Normal 17 9 4 3" xfId="7423" xr:uid="{00000000-0005-0000-0000-0000371B0000}"/>
    <cellStyle name="Normal 17 9 5" xfId="2371" xr:uid="{00000000-0005-0000-0000-0000381B0000}"/>
    <cellStyle name="Normal 17 9 5 2" xfId="4905" xr:uid="{00000000-0005-0000-0000-0000391B0000}"/>
    <cellStyle name="Normal 17 9 5 3" xfId="7424" xr:uid="{00000000-0005-0000-0000-00003A1B0000}"/>
    <cellStyle name="Normal 17 9 6" xfId="2372" xr:uid="{00000000-0005-0000-0000-00003B1B0000}"/>
    <cellStyle name="Normal 17 9 6 2" xfId="4906" xr:uid="{00000000-0005-0000-0000-00003C1B0000}"/>
    <cellStyle name="Normal 17 9 6 3" xfId="7425" xr:uid="{00000000-0005-0000-0000-00003D1B0000}"/>
    <cellStyle name="Normal 17 9 7" xfId="2373" xr:uid="{00000000-0005-0000-0000-00003E1B0000}"/>
    <cellStyle name="Normal 17 9 7 2" xfId="4907" xr:uid="{00000000-0005-0000-0000-00003F1B0000}"/>
    <cellStyle name="Normal 17 9 7 3" xfId="7426" xr:uid="{00000000-0005-0000-0000-0000401B0000}"/>
    <cellStyle name="Normal 17 9 8" xfId="2374" xr:uid="{00000000-0005-0000-0000-0000411B0000}"/>
    <cellStyle name="Normal 17 9 8 2" xfId="4908" xr:uid="{00000000-0005-0000-0000-0000421B0000}"/>
    <cellStyle name="Normal 17 9 8 3" xfId="7427" xr:uid="{00000000-0005-0000-0000-0000431B0000}"/>
    <cellStyle name="Normal 17 9 9" xfId="2375" xr:uid="{00000000-0005-0000-0000-0000441B0000}"/>
    <cellStyle name="Normal 17 9 9 2" xfId="4909" xr:uid="{00000000-0005-0000-0000-0000451B0000}"/>
    <cellStyle name="Normal 17 9 9 3" xfId="7428" xr:uid="{00000000-0005-0000-0000-0000461B0000}"/>
    <cellStyle name="Normal 18" xfId="2376" xr:uid="{00000000-0005-0000-0000-0000471B0000}"/>
    <cellStyle name="Normal 18 10" xfId="2377" xr:uid="{00000000-0005-0000-0000-0000481B0000}"/>
    <cellStyle name="Normal 18 10 10" xfId="2378" xr:uid="{00000000-0005-0000-0000-0000491B0000}"/>
    <cellStyle name="Normal 18 10 10 2" xfId="4912" xr:uid="{00000000-0005-0000-0000-00004A1B0000}"/>
    <cellStyle name="Normal 18 10 10 3" xfId="7431" xr:uid="{00000000-0005-0000-0000-00004B1B0000}"/>
    <cellStyle name="Normal 18 10 11" xfId="2379" xr:uid="{00000000-0005-0000-0000-00004C1B0000}"/>
    <cellStyle name="Normal 18 10 11 2" xfId="4913" xr:uid="{00000000-0005-0000-0000-00004D1B0000}"/>
    <cellStyle name="Normal 18 10 11 3" xfId="7432" xr:uid="{00000000-0005-0000-0000-00004E1B0000}"/>
    <cellStyle name="Normal 18 10 12" xfId="2380" xr:uid="{00000000-0005-0000-0000-00004F1B0000}"/>
    <cellStyle name="Normal 18 10 12 2" xfId="4914" xr:uid="{00000000-0005-0000-0000-0000501B0000}"/>
    <cellStyle name="Normal 18 10 12 3" xfId="7433" xr:uid="{00000000-0005-0000-0000-0000511B0000}"/>
    <cellStyle name="Normal 18 10 13" xfId="2381" xr:uid="{00000000-0005-0000-0000-0000521B0000}"/>
    <cellStyle name="Normal 18 10 13 2" xfId="4915" xr:uid="{00000000-0005-0000-0000-0000531B0000}"/>
    <cellStyle name="Normal 18 10 13 3" xfId="7434" xr:uid="{00000000-0005-0000-0000-0000541B0000}"/>
    <cellStyle name="Normal 18 10 14" xfId="2382" xr:uid="{00000000-0005-0000-0000-0000551B0000}"/>
    <cellStyle name="Normal 18 10 14 2" xfId="4916" xr:uid="{00000000-0005-0000-0000-0000561B0000}"/>
    <cellStyle name="Normal 18 10 14 3" xfId="7435" xr:uid="{00000000-0005-0000-0000-0000571B0000}"/>
    <cellStyle name="Normal 18 10 15" xfId="2383" xr:uid="{00000000-0005-0000-0000-0000581B0000}"/>
    <cellStyle name="Normal 18 10 15 2" xfId="4917" xr:uid="{00000000-0005-0000-0000-0000591B0000}"/>
    <cellStyle name="Normal 18 10 15 3" xfId="7436" xr:uid="{00000000-0005-0000-0000-00005A1B0000}"/>
    <cellStyle name="Normal 18 10 16" xfId="4911" xr:uid="{00000000-0005-0000-0000-00005B1B0000}"/>
    <cellStyle name="Normal 18 10 17" xfId="7430" xr:uid="{00000000-0005-0000-0000-00005C1B0000}"/>
    <cellStyle name="Normal 18 10 2" xfId="2384" xr:uid="{00000000-0005-0000-0000-00005D1B0000}"/>
    <cellStyle name="Normal 18 10 2 2" xfId="4918" xr:uid="{00000000-0005-0000-0000-00005E1B0000}"/>
    <cellStyle name="Normal 18 10 2 3" xfId="7437" xr:uid="{00000000-0005-0000-0000-00005F1B0000}"/>
    <cellStyle name="Normal 18 10 3" xfId="2385" xr:uid="{00000000-0005-0000-0000-0000601B0000}"/>
    <cellStyle name="Normal 18 10 3 2" xfId="4919" xr:uid="{00000000-0005-0000-0000-0000611B0000}"/>
    <cellStyle name="Normal 18 10 3 3" xfId="7438" xr:uid="{00000000-0005-0000-0000-0000621B0000}"/>
    <cellStyle name="Normal 18 10 4" xfId="2386" xr:uid="{00000000-0005-0000-0000-0000631B0000}"/>
    <cellStyle name="Normal 18 10 4 2" xfId="4920" xr:uid="{00000000-0005-0000-0000-0000641B0000}"/>
    <cellStyle name="Normal 18 10 4 3" xfId="7439" xr:uid="{00000000-0005-0000-0000-0000651B0000}"/>
    <cellStyle name="Normal 18 10 5" xfId="2387" xr:uid="{00000000-0005-0000-0000-0000661B0000}"/>
    <cellStyle name="Normal 18 10 5 2" xfId="4921" xr:uid="{00000000-0005-0000-0000-0000671B0000}"/>
    <cellStyle name="Normal 18 10 5 3" xfId="7440" xr:uid="{00000000-0005-0000-0000-0000681B0000}"/>
    <cellStyle name="Normal 18 10 6" xfId="2388" xr:uid="{00000000-0005-0000-0000-0000691B0000}"/>
    <cellStyle name="Normal 18 10 6 2" xfId="4922" xr:uid="{00000000-0005-0000-0000-00006A1B0000}"/>
    <cellStyle name="Normal 18 10 6 3" xfId="7441" xr:uid="{00000000-0005-0000-0000-00006B1B0000}"/>
    <cellStyle name="Normal 18 10 7" xfId="2389" xr:uid="{00000000-0005-0000-0000-00006C1B0000}"/>
    <cellStyle name="Normal 18 10 7 2" xfId="4923" xr:uid="{00000000-0005-0000-0000-00006D1B0000}"/>
    <cellStyle name="Normal 18 10 7 3" xfId="7442" xr:uid="{00000000-0005-0000-0000-00006E1B0000}"/>
    <cellStyle name="Normal 18 10 8" xfId="2390" xr:uid="{00000000-0005-0000-0000-00006F1B0000}"/>
    <cellStyle name="Normal 18 10 8 2" xfId="4924" xr:uid="{00000000-0005-0000-0000-0000701B0000}"/>
    <cellStyle name="Normal 18 10 8 3" xfId="7443" xr:uid="{00000000-0005-0000-0000-0000711B0000}"/>
    <cellStyle name="Normal 18 10 9" xfId="2391" xr:uid="{00000000-0005-0000-0000-0000721B0000}"/>
    <cellStyle name="Normal 18 10 9 2" xfId="4925" xr:uid="{00000000-0005-0000-0000-0000731B0000}"/>
    <cellStyle name="Normal 18 10 9 3" xfId="7444" xr:uid="{00000000-0005-0000-0000-0000741B0000}"/>
    <cellStyle name="Normal 18 11" xfId="2392" xr:uid="{00000000-0005-0000-0000-0000751B0000}"/>
    <cellStyle name="Normal 18 11 10" xfId="2393" xr:uid="{00000000-0005-0000-0000-0000761B0000}"/>
    <cellStyle name="Normal 18 11 10 2" xfId="4927" xr:uid="{00000000-0005-0000-0000-0000771B0000}"/>
    <cellStyle name="Normal 18 11 10 3" xfId="7446" xr:uid="{00000000-0005-0000-0000-0000781B0000}"/>
    <cellStyle name="Normal 18 11 11" xfId="2394" xr:uid="{00000000-0005-0000-0000-0000791B0000}"/>
    <cellStyle name="Normal 18 11 11 2" xfId="4928" xr:uid="{00000000-0005-0000-0000-00007A1B0000}"/>
    <cellStyle name="Normal 18 11 11 3" xfId="7447" xr:uid="{00000000-0005-0000-0000-00007B1B0000}"/>
    <cellStyle name="Normal 18 11 12" xfId="2395" xr:uid="{00000000-0005-0000-0000-00007C1B0000}"/>
    <cellStyle name="Normal 18 11 12 2" xfId="4929" xr:uid="{00000000-0005-0000-0000-00007D1B0000}"/>
    <cellStyle name="Normal 18 11 12 3" xfId="7448" xr:uid="{00000000-0005-0000-0000-00007E1B0000}"/>
    <cellStyle name="Normal 18 11 13" xfId="2396" xr:uid="{00000000-0005-0000-0000-00007F1B0000}"/>
    <cellStyle name="Normal 18 11 13 2" xfId="4930" xr:uid="{00000000-0005-0000-0000-0000801B0000}"/>
    <cellStyle name="Normal 18 11 13 3" xfId="7449" xr:uid="{00000000-0005-0000-0000-0000811B0000}"/>
    <cellStyle name="Normal 18 11 14" xfId="2397" xr:uid="{00000000-0005-0000-0000-0000821B0000}"/>
    <cellStyle name="Normal 18 11 14 2" xfId="4931" xr:uid="{00000000-0005-0000-0000-0000831B0000}"/>
    <cellStyle name="Normal 18 11 14 3" xfId="7450" xr:uid="{00000000-0005-0000-0000-0000841B0000}"/>
    <cellStyle name="Normal 18 11 15" xfId="2398" xr:uid="{00000000-0005-0000-0000-0000851B0000}"/>
    <cellStyle name="Normal 18 11 15 2" xfId="4932" xr:uid="{00000000-0005-0000-0000-0000861B0000}"/>
    <cellStyle name="Normal 18 11 15 3" xfId="7451" xr:uid="{00000000-0005-0000-0000-0000871B0000}"/>
    <cellStyle name="Normal 18 11 16" xfId="4926" xr:uid="{00000000-0005-0000-0000-0000881B0000}"/>
    <cellStyle name="Normal 18 11 17" xfId="7445" xr:uid="{00000000-0005-0000-0000-0000891B0000}"/>
    <cellStyle name="Normal 18 11 2" xfId="2399" xr:uid="{00000000-0005-0000-0000-00008A1B0000}"/>
    <cellStyle name="Normal 18 11 2 2" xfId="4933" xr:uid="{00000000-0005-0000-0000-00008B1B0000}"/>
    <cellStyle name="Normal 18 11 2 3" xfId="7452" xr:uid="{00000000-0005-0000-0000-00008C1B0000}"/>
    <cellStyle name="Normal 18 11 3" xfId="2400" xr:uid="{00000000-0005-0000-0000-00008D1B0000}"/>
    <cellStyle name="Normal 18 11 3 2" xfId="4934" xr:uid="{00000000-0005-0000-0000-00008E1B0000}"/>
    <cellStyle name="Normal 18 11 3 3" xfId="7453" xr:uid="{00000000-0005-0000-0000-00008F1B0000}"/>
    <cellStyle name="Normal 18 11 4" xfId="2401" xr:uid="{00000000-0005-0000-0000-0000901B0000}"/>
    <cellStyle name="Normal 18 11 4 2" xfId="4935" xr:uid="{00000000-0005-0000-0000-0000911B0000}"/>
    <cellStyle name="Normal 18 11 4 3" xfId="7454" xr:uid="{00000000-0005-0000-0000-0000921B0000}"/>
    <cellStyle name="Normal 18 11 5" xfId="2402" xr:uid="{00000000-0005-0000-0000-0000931B0000}"/>
    <cellStyle name="Normal 18 11 5 2" xfId="4936" xr:uid="{00000000-0005-0000-0000-0000941B0000}"/>
    <cellStyle name="Normal 18 11 5 3" xfId="7455" xr:uid="{00000000-0005-0000-0000-0000951B0000}"/>
    <cellStyle name="Normal 18 11 6" xfId="2403" xr:uid="{00000000-0005-0000-0000-0000961B0000}"/>
    <cellStyle name="Normal 18 11 6 2" xfId="4937" xr:uid="{00000000-0005-0000-0000-0000971B0000}"/>
    <cellStyle name="Normal 18 11 6 3" xfId="7456" xr:uid="{00000000-0005-0000-0000-0000981B0000}"/>
    <cellStyle name="Normal 18 11 7" xfId="2404" xr:uid="{00000000-0005-0000-0000-0000991B0000}"/>
    <cellStyle name="Normal 18 11 7 2" xfId="4938" xr:uid="{00000000-0005-0000-0000-00009A1B0000}"/>
    <cellStyle name="Normal 18 11 7 3" xfId="7457" xr:uid="{00000000-0005-0000-0000-00009B1B0000}"/>
    <cellStyle name="Normal 18 11 8" xfId="2405" xr:uid="{00000000-0005-0000-0000-00009C1B0000}"/>
    <cellStyle name="Normal 18 11 8 2" xfId="4939" xr:uid="{00000000-0005-0000-0000-00009D1B0000}"/>
    <cellStyle name="Normal 18 11 8 3" xfId="7458" xr:uid="{00000000-0005-0000-0000-00009E1B0000}"/>
    <cellStyle name="Normal 18 11 9" xfId="2406" xr:uid="{00000000-0005-0000-0000-00009F1B0000}"/>
    <cellStyle name="Normal 18 11 9 2" xfId="4940" xr:uid="{00000000-0005-0000-0000-0000A01B0000}"/>
    <cellStyle name="Normal 18 11 9 3" xfId="7459" xr:uid="{00000000-0005-0000-0000-0000A11B0000}"/>
    <cellStyle name="Normal 18 12" xfId="2407" xr:uid="{00000000-0005-0000-0000-0000A21B0000}"/>
    <cellStyle name="Normal 18 12 10" xfId="2408" xr:uid="{00000000-0005-0000-0000-0000A31B0000}"/>
    <cellStyle name="Normal 18 12 10 2" xfId="4942" xr:uid="{00000000-0005-0000-0000-0000A41B0000}"/>
    <cellStyle name="Normal 18 12 10 3" xfId="7461" xr:uid="{00000000-0005-0000-0000-0000A51B0000}"/>
    <cellStyle name="Normal 18 12 11" xfId="2409" xr:uid="{00000000-0005-0000-0000-0000A61B0000}"/>
    <cellStyle name="Normal 18 12 11 2" xfId="4943" xr:uid="{00000000-0005-0000-0000-0000A71B0000}"/>
    <cellStyle name="Normal 18 12 11 3" xfId="7462" xr:uid="{00000000-0005-0000-0000-0000A81B0000}"/>
    <cellStyle name="Normal 18 12 12" xfId="2410" xr:uid="{00000000-0005-0000-0000-0000A91B0000}"/>
    <cellStyle name="Normal 18 12 12 2" xfId="4944" xr:uid="{00000000-0005-0000-0000-0000AA1B0000}"/>
    <cellStyle name="Normal 18 12 12 3" xfId="7463" xr:uid="{00000000-0005-0000-0000-0000AB1B0000}"/>
    <cellStyle name="Normal 18 12 13" xfId="2411" xr:uid="{00000000-0005-0000-0000-0000AC1B0000}"/>
    <cellStyle name="Normal 18 12 13 2" xfId="4945" xr:uid="{00000000-0005-0000-0000-0000AD1B0000}"/>
    <cellStyle name="Normal 18 12 13 3" xfId="7464" xr:uid="{00000000-0005-0000-0000-0000AE1B0000}"/>
    <cellStyle name="Normal 18 12 14" xfId="2412" xr:uid="{00000000-0005-0000-0000-0000AF1B0000}"/>
    <cellStyle name="Normal 18 12 14 2" xfId="4946" xr:uid="{00000000-0005-0000-0000-0000B01B0000}"/>
    <cellStyle name="Normal 18 12 14 3" xfId="7465" xr:uid="{00000000-0005-0000-0000-0000B11B0000}"/>
    <cellStyle name="Normal 18 12 15" xfId="2413" xr:uid="{00000000-0005-0000-0000-0000B21B0000}"/>
    <cellStyle name="Normal 18 12 15 2" xfId="4947" xr:uid="{00000000-0005-0000-0000-0000B31B0000}"/>
    <cellStyle name="Normal 18 12 15 3" xfId="7466" xr:uid="{00000000-0005-0000-0000-0000B41B0000}"/>
    <cellStyle name="Normal 18 12 16" xfId="4941" xr:uid="{00000000-0005-0000-0000-0000B51B0000}"/>
    <cellStyle name="Normal 18 12 17" xfId="7460" xr:uid="{00000000-0005-0000-0000-0000B61B0000}"/>
    <cellStyle name="Normal 18 12 2" xfId="2414" xr:uid="{00000000-0005-0000-0000-0000B71B0000}"/>
    <cellStyle name="Normal 18 12 2 2" xfId="4948" xr:uid="{00000000-0005-0000-0000-0000B81B0000}"/>
    <cellStyle name="Normal 18 12 2 3" xfId="7467" xr:uid="{00000000-0005-0000-0000-0000B91B0000}"/>
    <cellStyle name="Normal 18 12 3" xfId="2415" xr:uid="{00000000-0005-0000-0000-0000BA1B0000}"/>
    <cellStyle name="Normal 18 12 3 2" xfId="4949" xr:uid="{00000000-0005-0000-0000-0000BB1B0000}"/>
    <cellStyle name="Normal 18 12 3 3" xfId="7468" xr:uid="{00000000-0005-0000-0000-0000BC1B0000}"/>
    <cellStyle name="Normal 18 12 4" xfId="2416" xr:uid="{00000000-0005-0000-0000-0000BD1B0000}"/>
    <cellStyle name="Normal 18 12 4 2" xfId="4950" xr:uid="{00000000-0005-0000-0000-0000BE1B0000}"/>
    <cellStyle name="Normal 18 12 4 3" xfId="7469" xr:uid="{00000000-0005-0000-0000-0000BF1B0000}"/>
    <cellStyle name="Normal 18 12 5" xfId="2417" xr:uid="{00000000-0005-0000-0000-0000C01B0000}"/>
    <cellStyle name="Normal 18 12 5 2" xfId="4951" xr:uid="{00000000-0005-0000-0000-0000C11B0000}"/>
    <cellStyle name="Normal 18 12 5 3" xfId="7470" xr:uid="{00000000-0005-0000-0000-0000C21B0000}"/>
    <cellStyle name="Normal 18 12 6" xfId="2418" xr:uid="{00000000-0005-0000-0000-0000C31B0000}"/>
    <cellStyle name="Normal 18 12 6 2" xfId="4952" xr:uid="{00000000-0005-0000-0000-0000C41B0000}"/>
    <cellStyle name="Normal 18 12 6 3" xfId="7471" xr:uid="{00000000-0005-0000-0000-0000C51B0000}"/>
    <cellStyle name="Normal 18 12 7" xfId="2419" xr:uid="{00000000-0005-0000-0000-0000C61B0000}"/>
    <cellStyle name="Normal 18 12 7 2" xfId="4953" xr:uid="{00000000-0005-0000-0000-0000C71B0000}"/>
    <cellStyle name="Normal 18 12 7 3" xfId="7472" xr:uid="{00000000-0005-0000-0000-0000C81B0000}"/>
    <cellStyle name="Normal 18 12 8" xfId="2420" xr:uid="{00000000-0005-0000-0000-0000C91B0000}"/>
    <cellStyle name="Normal 18 12 8 2" xfId="4954" xr:uid="{00000000-0005-0000-0000-0000CA1B0000}"/>
    <cellStyle name="Normal 18 12 8 3" xfId="7473" xr:uid="{00000000-0005-0000-0000-0000CB1B0000}"/>
    <cellStyle name="Normal 18 12 9" xfId="2421" xr:uid="{00000000-0005-0000-0000-0000CC1B0000}"/>
    <cellStyle name="Normal 18 12 9 2" xfId="4955" xr:uid="{00000000-0005-0000-0000-0000CD1B0000}"/>
    <cellStyle name="Normal 18 12 9 3" xfId="7474" xr:uid="{00000000-0005-0000-0000-0000CE1B0000}"/>
    <cellStyle name="Normal 18 13" xfId="2422" xr:uid="{00000000-0005-0000-0000-0000CF1B0000}"/>
    <cellStyle name="Normal 18 13 2" xfId="4956" xr:uid="{00000000-0005-0000-0000-0000D01B0000}"/>
    <cellStyle name="Normal 18 13 3" xfId="7475" xr:uid="{00000000-0005-0000-0000-0000D11B0000}"/>
    <cellStyle name="Normal 18 14" xfId="2423" xr:uid="{00000000-0005-0000-0000-0000D21B0000}"/>
    <cellStyle name="Normal 18 14 2" xfId="4957" xr:uid="{00000000-0005-0000-0000-0000D31B0000}"/>
    <cellStyle name="Normal 18 14 3" xfId="7476" xr:uid="{00000000-0005-0000-0000-0000D41B0000}"/>
    <cellStyle name="Normal 18 15" xfId="2424" xr:uid="{00000000-0005-0000-0000-0000D51B0000}"/>
    <cellStyle name="Normal 18 15 2" xfId="4958" xr:uid="{00000000-0005-0000-0000-0000D61B0000}"/>
    <cellStyle name="Normal 18 15 3" xfId="7477" xr:uid="{00000000-0005-0000-0000-0000D71B0000}"/>
    <cellStyle name="Normal 18 16" xfId="2425" xr:uid="{00000000-0005-0000-0000-0000D81B0000}"/>
    <cellStyle name="Normal 18 16 2" xfId="4959" xr:uid="{00000000-0005-0000-0000-0000D91B0000}"/>
    <cellStyle name="Normal 18 16 3" xfId="7478" xr:uid="{00000000-0005-0000-0000-0000DA1B0000}"/>
    <cellStyle name="Normal 18 17" xfId="2426" xr:uid="{00000000-0005-0000-0000-0000DB1B0000}"/>
    <cellStyle name="Normal 18 17 2" xfId="4960" xr:uid="{00000000-0005-0000-0000-0000DC1B0000}"/>
    <cellStyle name="Normal 18 17 3" xfId="7479" xr:uid="{00000000-0005-0000-0000-0000DD1B0000}"/>
    <cellStyle name="Normal 18 18" xfId="2427" xr:uid="{00000000-0005-0000-0000-0000DE1B0000}"/>
    <cellStyle name="Normal 18 18 2" xfId="4961" xr:uid="{00000000-0005-0000-0000-0000DF1B0000}"/>
    <cellStyle name="Normal 18 18 3" xfId="7480" xr:uid="{00000000-0005-0000-0000-0000E01B0000}"/>
    <cellStyle name="Normal 18 19" xfId="2428" xr:uid="{00000000-0005-0000-0000-0000E11B0000}"/>
    <cellStyle name="Normal 18 19 2" xfId="4962" xr:uid="{00000000-0005-0000-0000-0000E21B0000}"/>
    <cellStyle name="Normal 18 19 3" xfId="7481" xr:uid="{00000000-0005-0000-0000-0000E31B0000}"/>
    <cellStyle name="Normal 18 2" xfId="2429" xr:uid="{00000000-0005-0000-0000-0000E41B0000}"/>
    <cellStyle name="Normal 18 2 10" xfId="2430" xr:uid="{00000000-0005-0000-0000-0000E51B0000}"/>
    <cellStyle name="Normal 18 2 10 2" xfId="4964" xr:uid="{00000000-0005-0000-0000-0000E61B0000}"/>
    <cellStyle name="Normal 18 2 10 3" xfId="7483" xr:uid="{00000000-0005-0000-0000-0000E71B0000}"/>
    <cellStyle name="Normal 18 2 11" xfId="2431" xr:uid="{00000000-0005-0000-0000-0000E81B0000}"/>
    <cellStyle name="Normal 18 2 11 2" xfId="4965" xr:uid="{00000000-0005-0000-0000-0000E91B0000}"/>
    <cellStyle name="Normal 18 2 11 3" xfId="7484" xr:uid="{00000000-0005-0000-0000-0000EA1B0000}"/>
    <cellStyle name="Normal 18 2 12" xfId="2432" xr:uid="{00000000-0005-0000-0000-0000EB1B0000}"/>
    <cellStyle name="Normal 18 2 12 2" xfId="4966" xr:uid="{00000000-0005-0000-0000-0000EC1B0000}"/>
    <cellStyle name="Normal 18 2 12 3" xfId="7485" xr:uid="{00000000-0005-0000-0000-0000ED1B0000}"/>
    <cellStyle name="Normal 18 2 13" xfId="2433" xr:uid="{00000000-0005-0000-0000-0000EE1B0000}"/>
    <cellStyle name="Normal 18 2 13 2" xfId="4967" xr:uid="{00000000-0005-0000-0000-0000EF1B0000}"/>
    <cellStyle name="Normal 18 2 13 3" xfId="7486" xr:uid="{00000000-0005-0000-0000-0000F01B0000}"/>
    <cellStyle name="Normal 18 2 14" xfId="2434" xr:uid="{00000000-0005-0000-0000-0000F11B0000}"/>
    <cellStyle name="Normal 18 2 14 2" xfId="4968" xr:uid="{00000000-0005-0000-0000-0000F21B0000}"/>
    <cellStyle name="Normal 18 2 14 3" xfId="7487" xr:uid="{00000000-0005-0000-0000-0000F31B0000}"/>
    <cellStyle name="Normal 18 2 15" xfId="2435" xr:uid="{00000000-0005-0000-0000-0000F41B0000}"/>
    <cellStyle name="Normal 18 2 15 2" xfId="4969" xr:uid="{00000000-0005-0000-0000-0000F51B0000}"/>
    <cellStyle name="Normal 18 2 15 3" xfId="7488" xr:uid="{00000000-0005-0000-0000-0000F61B0000}"/>
    <cellStyle name="Normal 18 2 16" xfId="4963" xr:uid="{00000000-0005-0000-0000-0000F71B0000}"/>
    <cellStyle name="Normal 18 2 17" xfId="7482" xr:uid="{00000000-0005-0000-0000-0000F81B0000}"/>
    <cellStyle name="Normal 18 2 2" xfId="2436" xr:uid="{00000000-0005-0000-0000-0000F91B0000}"/>
    <cellStyle name="Normal 18 2 2 2" xfId="4970" xr:uid="{00000000-0005-0000-0000-0000FA1B0000}"/>
    <cellStyle name="Normal 18 2 2 3" xfId="7489" xr:uid="{00000000-0005-0000-0000-0000FB1B0000}"/>
    <cellStyle name="Normal 18 2 3" xfId="2437" xr:uid="{00000000-0005-0000-0000-0000FC1B0000}"/>
    <cellStyle name="Normal 18 2 3 2" xfId="4971" xr:uid="{00000000-0005-0000-0000-0000FD1B0000}"/>
    <cellStyle name="Normal 18 2 3 3" xfId="7490" xr:uid="{00000000-0005-0000-0000-0000FE1B0000}"/>
    <cellStyle name="Normal 18 2 4" xfId="2438" xr:uid="{00000000-0005-0000-0000-0000FF1B0000}"/>
    <cellStyle name="Normal 18 2 4 2" xfId="4972" xr:uid="{00000000-0005-0000-0000-0000001C0000}"/>
    <cellStyle name="Normal 18 2 4 3" xfId="7491" xr:uid="{00000000-0005-0000-0000-0000011C0000}"/>
    <cellStyle name="Normal 18 2 5" xfId="2439" xr:uid="{00000000-0005-0000-0000-0000021C0000}"/>
    <cellStyle name="Normal 18 2 5 2" xfId="4973" xr:uid="{00000000-0005-0000-0000-0000031C0000}"/>
    <cellStyle name="Normal 18 2 5 3" xfId="7492" xr:uid="{00000000-0005-0000-0000-0000041C0000}"/>
    <cellStyle name="Normal 18 2 6" xfId="2440" xr:uid="{00000000-0005-0000-0000-0000051C0000}"/>
    <cellStyle name="Normal 18 2 6 2" xfId="4974" xr:uid="{00000000-0005-0000-0000-0000061C0000}"/>
    <cellStyle name="Normal 18 2 6 3" xfId="7493" xr:uid="{00000000-0005-0000-0000-0000071C0000}"/>
    <cellStyle name="Normal 18 2 7" xfId="2441" xr:uid="{00000000-0005-0000-0000-0000081C0000}"/>
    <cellStyle name="Normal 18 2 7 2" xfId="4975" xr:uid="{00000000-0005-0000-0000-0000091C0000}"/>
    <cellStyle name="Normal 18 2 7 3" xfId="7494" xr:uid="{00000000-0005-0000-0000-00000A1C0000}"/>
    <cellStyle name="Normal 18 2 8" xfId="2442" xr:uid="{00000000-0005-0000-0000-00000B1C0000}"/>
    <cellStyle name="Normal 18 2 8 2" xfId="4976" xr:uid="{00000000-0005-0000-0000-00000C1C0000}"/>
    <cellStyle name="Normal 18 2 8 3" xfId="7495" xr:uid="{00000000-0005-0000-0000-00000D1C0000}"/>
    <cellStyle name="Normal 18 2 9" xfId="2443" xr:uid="{00000000-0005-0000-0000-00000E1C0000}"/>
    <cellStyle name="Normal 18 2 9 2" xfId="4977" xr:uid="{00000000-0005-0000-0000-00000F1C0000}"/>
    <cellStyle name="Normal 18 2 9 3" xfId="7496" xr:uid="{00000000-0005-0000-0000-0000101C0000}"/>
    <cellStyle name="Normal 18 20" xfId="2444" xr:uid="{00000000-0005-0000-0000-0000111C0000}"/>
    <cellStyle name="Normal 18 20 2" xfId="4978" xr:uid="{00000000-0005-0000-0000-0000121C0000}"/>
    <cellStyle name="Normal 18 20 3" xfId="7497" xr:uid="{00000000-0005-0000-0000-0000131C0000}"/>
    <cellStyle name="Normal 18 21" xfId="2445" xr:uid="{00000000-0005-0000-0000-0000141C0000}"/>
    <cellStyle name="Normal 18 21 2" xfId="4979" xr:uid="{00000000-0005-0000-0000-0000151C0000}"/>
    <cellStyle name="Normal 18 21 3" xfId="7498" xr:uid="{00000000-0005-0000-0000-0000161C0000}"/>
    <cellStyle name="Normal 18 22" xfId="2446" xr:uid="{00000000-0005-0000-0000-0000171C0000}"/>
    <cellStyle name="Normal 18 22 2" xfId="4980" xr:uid="{00000000-0005-0000-0000-0000181C0000}"/>
    <cellStyle name="Normal 18 22 3" xfId="7499" xr:uid="{00000000-0005-0000-0000-0000191C0000}"/>
    <cellStyle name="Normal 18 23" xfId="2447" xr:uid="{00000000-0005-0000-0000-00001A1C0000}"/>
    <cellStyle name="Normal 18 23 2" xfId="4981" xr:uid="{00000000-0005-0000-0000-00001B1C0000}"/>
    <cellStyle name="Normal 18 23 3" xfId="7500" xr:uid="{00000000-0005-0000-0000-00001C1C0000}"/>
    <cellStyle name="Normal 18 24" xfId="2448" xr:uid="{00000000-0005-0000-0000-00001D1C0000}"/>
    <cellStyle name="Normal 18 24 2" xfId="4982" xr:uid="{00000000-0005-0000-0000-00001E1C0000}"/>
    <cellStyle name="Normal 18 24 3" xfId="7501" xr:uid="{00000000-0005-0000-0000-00001F1C0000}"/>
    <cellStyle name="Normal 18 25" xfId="2449" xr:uid="{00000000-0005-0000-0000-0000201C0000}"/>
    <cellStyle name="Normal 18 25 2" xfId="4983" xr:uid="{00000000-0005-0000-0000-0000211C0000}"/>
    <cellStyle name="Normal 18 25 3" xfId="7502" xr:uid="{00000000-0005-0000-0000-0000221C0000}"/>
    <cellStyle name="Normal 18 26" xfId="2450" xr:uid="{00000000-0005-0000-0000-0000231C0000}"/>
    <cellStyle name="Normal 18 26 2" xfId="4984" xr:uid="{00000000-0005-0000-0000-0000241C0000}"/>
    <cellStyle name="Normal 18 26 3" xfId="7503" xr:uid="{00000000-0005-0000-0000-0000251C0000}"/>
    <cellStyle name="Normal 18 27" xfId="2451" xr:uid="{00000000-0005-0000-0000-0000261C0000}"/>
    <cellStyle name="Normal 18 27 2" xfId="4985" xr:uid="{00000000-0005-0000-0000-0000271C0000}"/>
    <cellStyle name="Normal 18 27 3" xfId="7504" xr:uid="{00000000-0005-0000-0000-0000281C0000}"/>
    <cellStyle name="Normal 18 28" xfId="2452" xr:uid="{00000000-0005-0000-0000-0000291C0000}"/>
    <cellStyle name="Normal 18 28 2" xfId="4986" xr:uid="{00000000-0005-0000-0000-00002A1C0000}"/>
    <cellStyle name="Normal 18 28 3" xfId="7505" xr:uid="{00000000-0005-0000-0000-00002B1C0000}"/>
    <cellStyle name="Normal 18 29" xfId="2453" xr:uid="{00000000-0005-0000-0000-00002C1C0000}"/>
    <cellStyle name="Normal 18 29 2" xfId="4987" xr:uid="{00000000-0005-0000-0000-00002D1C0000}"/>
    <cellStyle name="Normal 18 29 3" xfId="7506" xr:uid="{00000000-0005-0000-0000-00002E1C0000}"/>
    <cellStyle name="Normal 18 3" xfId="2454" xr:uid="{00000000-0005-0000-0000-00002F1C0000}"/>
    <cellStyle name="Normal 18 3 10" xfId="2455" xr:uid="{00000000-0005-0000-0000-0000301C0000}"/>
    <cellStyle name="Normal 18 3 10 2" xfId="4989" xr:uid="{00000000-0005-0000-0000-0000311C0000}"/>
    <cellStyle name="Normal 18 3 10 3" xfId="7508" xr:uid="{00000000-0005-0000-0000-0000321C0000}"/>
    <cellStyle name="Normal 18 3 11" xfId="2456" xr:uid="{00000000-0005-0000-0000-0000331C0000}"/>
    <cellStyle name="Normal 18 3 11 2" xfId="4990" xr:uid="{00000000-0005-0000-0000-0000341C0000}"/>
    <cellStyle name="Normal 18 3 11 3" xfId="7509" xr:uid="{00000000-0005-0000-0000-0000351C0000}"/>
    <cellStyle name="Normal 18 3 12" xfId="2457" xr:uid="{00000000-0005-0000-0000-0000361C0000}"/>
    <cellStyle name="Normal 18 3 12 2" xfId="4991" xr:uid="{00000000-0005-0000-0000-0000371C0000}"/>
    <cellStyle name="Normal 18 3 12 3" xfId="7510" xr:uid="{00000000-0005-0000-0000-0000381C0000}"/>
    <cellStyle name="Normal 18 3 13" xfId="2458" xr:uid="{00000000-0005-0000-0000-0000391C0000}"/>
    <cellStyle name="Normal 18 3 13 2" xfId="4992" xr:uid="{00000000-0005-0000-0000-00003A1C0000}"/>
    <cellStyle name="Normal 18 3 13 3" xfId="7511" xr:uid="{00000000-0005-0000-0000-00003B1C0000}"/>
    <cellStyle name="Normal 18 3 14" xfId="2459" xr:uid="{00000000-0005-0000-0000-00003C1C0000}"/>
    <cellStyle name="Normal 18 3 14 2" xfId="4993" xr:uid="{00000000-0005-0000-0000-00003D1C0000}"/>
    <cellStyle name="Normal 18 3 14 3" xfId="7512" xr:uid="{00000000-0005-0000-0000-00003E1C0000}"/>
    <cellStyle name="Normal 18 3 15" xfId="2460" xr:uid="{00000000-0005-0000-0000-00003F1C0000}"/>
    <cellStyle name="Normal 18 3 15 2" xfId="4994" xr:uid="{00000000-0005-0000-0000-0000401C0000}"/>
    <cellStyle name="Normal 18 3 15 3" xfId="7513" xr:uid="{00000000-0005-0000-0000-0000411C0000}"/>
    <cellStyle name="Normal 18 3 16" xfId="4988" xr:uid="{00000000-0005-0000-0000-0000421C0000}"/>
    <cellStyle name="Normal 18 3 17" xfId="7507" xr:uid="{00000000-0005-0000-0000-0000431C0000}"/>
    <cellStyle name="Normal 18 3 2" xfId="2461" xr:uid="{00000000-0005-0000-0000-0000441C0000}"/>
    <cellStyle name="Normal 18 3 2 2" xfId="4995" xr:uid="{00000000-0005-0000-0000-0000451C0000}"/>
    <cellStyle name="Normal 18 3 2 3" xfId="7514" xr:uid="{00000000-0005-0000-0000-0000461C0000}"/>
    <cellStyle name="Normal 18 3 3" xfId="2462" xr:uid="{00000000-0005-0000-0000-0000471C0000}"/>
    <cellStyle name="Normal 18 3 3 2" xfId="4996" xr:uid="{00000000-0005-0000-0000-0000481C0000}"/>
    <cellStyle name="Normal 18 3 3 3" xfId="7515" xr:uid="{00000000-0005-0000-0000-0000491C0000}"/>
    <cellStyle name="Normal 18 3 4" xfId="2463" xr:uid="{00000000-0005-0000-0000-00004A1C0000}"/>
    <cellStyle name="Normal 18 3 4 2" xfId="4997" xr:uid="{00000000-0005-0000-0000-00004B1C0000}"/>
    <cellStyle name="Normal 18 3 4 3" xfId="7516" xr:uid="{00000000-0005-0000-0000-00004C1C0000}"/>
    <cellStyle name="Normal 18 3 5" xfId="2464" xr:uid="{00000000-0005-0000-0000-00004D1C0000}"/>
    <cellStyle name="Normal 18 3 5 2" xfId="4998" xr:uid="{00000000-0005-0000-0000-00004E1C0000}"/>
    <cellStyle name="Normal 18 3 5 3" xfId="7517" xr:uid="{00000000-0005-0000-0000-00004F1C0000}"/>
    <cellStyle name="Normal 18 3 6" xfId="2465" xr:uid="{00000000-0005-0000-0000-0000501C0000}"/>
    <cellStyle name="Normal 18 3 6 2" xfId="4999" xr:uid="{00000000-0005-0000-0000-0000511C0000}"/>
    <cellStyle name="Normal 18 3 6 3" xfId="7518" xr:uid="{00000000-0005-0000-0000-0000521C0000}"/>
    <cellStyle name="Normal 18 3 7" xfId="2466" xr:uid="{00000000-0005-0000-0000-0000531C0000}"/>
    <cellStyle name="Normal 18 3 7 2" xfId="5000" xr:uid="{00000000-0005-0000-0000-0000541C0000}"/>
    <cellStyle name="Normal 18 3 7 3" xfId="7519" xr:uid="{00000000-0005-0000-0000-0000551C0000}"/>
    <cellStyle name="Normal 18 3 8" xfId="2467" xr:uid="{00000000-0005-0000-0000-0000561C0000}"/>
    <cellStyle name="Normal 18 3 8 2" xfId="5001" xr:uid="{00000000-0005-0000-0000-0000571C0000}"/>
    <cellStyle name="Normal 18 3 8 3" xfId="7520" xr:uid="{00000000-0005-0000-0000-0000581C0000}"/>
    <cellStyle name="Normal 18 3 9" xfId="2468" xr:uid="{00000000-0005-0000-0000-0000591C0000}"/>
    <cellStyle name="Normal 18 3 9 2" xfId="5002" xr:uid="{00000000-0005-0000-0000-00005A1C0000}"/>
    <cellStyle name="Normal 18 3 9 3" xfId="7521" xr:uid="{00000000-0005-0000-0000-00005B1C0000}"/>
    <cellStyle name="Normal 18 30" xfId="2469" xr:uid="{00000000-0005-0000-0000-00005C1C0000}"/>
    <cellStyle name="Normal 18 30 2" xfId="5003" xr:uid="{00000000-0005-0000-0000-00005D1C0000}"/>
    <cellStyle name="Normal 18 30 3" xfId="7522" xr:uid="{00000000-0005-0000-0000-00005E1C0000}"/>
    <cellStyle name="Normal 18 31" xfId="2470" xr:uid="{00000000-0005-0000-0000-00005F1C0000}"/>
    <cellStyle name="Normal 18 31 2" xfId="5004" xr:uid="{00000000-0005-0000-0000-0000601C0000}"/>
    <cellStyle name="Normal 18 31 3" xfId="7523" xr:uid="{00000000-0005-0000-0000-0000611C0000}"/>
    <cellStyle name="Normal 18 32" xfId="2471" xr:uid="{00000000-0005-0000-0000-0000621C0000}"/>
    <cellStyle name="Normal 18 32 2" xfId="5005" xr:uid="{00000000-0005-0000-0000-0000631C0000}"/>
    <cellStyle name="Normal 18 32 3" xfId="7524" xr:uid="{00000000-0005-0000-0000-0000641C0000}"/>
    <cellStyle name="Normal 18 33" xfId="2472" xr:uid="{00000000-0005-0000-0000-0000651C0000}"/>
    <cellStyle name="Normal 18 33 2" xfId="5006" xr:uid="{00000000-0005-0000-0000-0000661C0000}"/>
    <cellStyle name="Normal 18 33 3" xfId="7525" xr:uid="{00000000-0005-0000-0000-0000671C0000}"/>
    <cellStyle name="Normal 18 34" xfId="2473" xr:uid="{00000000-0005-0000-0000-0000681C0000}"/>
    <cellStyle name="Normal 18 34 2" xfId="5007" xr:uid="{00000000-0005-0000-0000-0000691C0000}"/>
    <cellStyle name="Normal 18 34 3" xfId="7526" xr:uid="{00000000-0005-0000-0000-00006A1C0000}"/>
    <cellStyle name="Normal 18 35" xfId="2474" xr:uid="{00000000-0005-0000-0000-00006B1C0000}"/>
    <cellStyle name="Normal 18 35 2" xfId="5008" xr:uid="{00000000-0005-0000-0000-00006C1C0000}"/>
    <cellStyle name="Normal 18 35 3" xfId="7527" xr:uid="{00000000-0005-0000-0000-00006D1C0000}"/>
    <cellStyle name="Normal 18 36" xfId="2475" xr:uid="{00000000-0005-0000-0000-00006E1C0000}"/>
    <cellStyle name="Normal 18 36 2" xfId="5009" xr:uid="{00000000-0005-0000-0000-00006F1C0000}"/>
    <cellStyle name="Normal 18 36 3" xfId="7528" xr:uid="{00000000-0005-0000-0000-0000701C0000}"/>
    <cellStyle name="Normal 18 37" xfId="4910" xr:uid="{00000000-0005-0000-0000-0000711C0000}"/>
    <cellStyle name="Normal 18 38" xfId="7429" xr:uid="{00000000-0005-0000-0000-0000721C0000}"/>
    <cellStyle name="Normal 18 4" xfId="2476" xr:uid="{00000000-0005-0000-0000-0000731C0000}"/>
    <cellStyle name="Normal 18 4 10" xfId="2477" xr:uid="{00000000-0005-0000-0000-0000741C0000}"/>
    <cellStyle name="Normal 18 4 10 2" xfId="5011" xr:uid="{00000000-0005-0000-0000-0000751C0000}"/>
    <cellStyle name="Normal 18 4 10 3" xfId="7530" xr:uid="{00000000-0005-0000-0000-0000761C0000}"/>
    <cellStyle name="Normal 18 4 11" xfId="2478" xr:uid="{00000000-0005-0000-0000-0000771C0000}"/>
    <cellStyle name="Normal 18 4 11 2" xfId="5012" xr:uid="{00000000-0005-0000-0000-0000781C0000}"/>
    <cellStyle name="Normal 18 4 11 3" xfId="7531" xr:uid="{00000000-0005-0000-0000-0000791C0000}"/>
    <cellStyle name="Normal 18 4 12" xfId="2479" xr:uid="{00000000-0005-0000-0000-00007A1C0000}"/>
    <cellStyle name="Normal 18 4 12 2" xfId="5013" xr:uid="{00000000-0005-0000-0000-00007B1C0000}"/>
    <cellStyle name="Normal 18 4 12 3" xfId="7532" xr:uid="{00000000-0005-0000-0000-00007C1C0000}"/>
    <cellStyle name="Normal 18 4 13" xfId="2480" xr:uid="{00000000-0005-0000-0000-00007D1C0000}"/>
    <cellStyle name="Normal 18 4 13 2" xfId="5014" xr:uid="{00000000-0005-0000-0000-00007E1C0000}"/>
    <cellStyle name="Normal 18 4 13 3" xfId="7533" xr:uid="{00000000-0005-0000-0000-00007F1C0000}"/>
    <cellStyle name="Normal 18 4 14" xfId="2481" xr:uid="{00000000-0005-0000-0000-0000801C0000}"/>
    <cellStyle name="Normal 18 4 14 2" xfId="5015" xr:uid="{00000000-0005-0000-0000-0000811C0000}"/>
    <cellStyle name="Normal 18 4 14 3" xfId="7534" xr:uid="{00000000-0005-0000-0000-0000821C0000}"/>
    <cellStyle name="Normal 18 4 15" xfId="2482" xr:uid="{00000000-0005-0000-0000-0000831C0000}"/>
    <cellStyle name="Normal 18 4 15 2" xfId="5016" xr:uid="{00000000-0005-0000-0000-0000841C0000}"/>
    <cellStyle name="Normal 18 4 15 3" xfId="7535" xr:uid="{00000000-0005-0000-0000-0000851C0000}"/>
    <cellStyle name="Normal 18 4 16" xfId="5010" xr:uid="{00000000-0005-0000-0000-0000861C0000}"/>
    <cellStyle name="Normal 18 4 17" xfId="7529" xr:uid="{00000000-0005-0000-0000-0000871C0000}"/>
    <cellStyle name="Normal 18 4 2" xfId="2483" xr:uid="{00000000-0005-0000-0000-0000881C0000}"/>
    <cellStyle name="Normal 18 4 2 2" xfId="5017" xr:uid="{00000000-0005-0000-0000-0000891C0000}"/>
    <cellStyle name="Normal 18 4 2 3" xfId="7536" xr:uid="{00000000-0005-0000-0000-00008A1C0000}"/>
    <cellStyle name="Normal 18 4 3" xfId="2484" xr:uid="{00000000-0005-0000-0000-00008B1C0000}"/>
    <cellStyle name="Normal 18 4 3 2" xfId="5018" xr:uid="{00000000-0005-0000-0000-00008C1C0000}"/>
    <cellStyle name="Normal 18 4 3 3" xfId="7537" xr:uid="{00000000-0005-0000-0000-00008D1C0000}"/>
    <cellStyle name="Normal 18 4 4" xfId="2485" xr:uid="{00000000-0005-0000-0000-00008E1C0000}"/>
    <cellStyle name="Normal 18 4 4 2" xfId="5019" xr:uid="{00000000-0005-0000-0000-00008F1C0000}"/>
    <cellStyle name="Normal 18 4 4 3" xfId="7538" xr:uid="{00000000-0005-0000-0000-0000901C0000}"/>
    <cellStyle name="Normal 18 4 5" xfId="2486" xr:uid="{00000000-0005-0000-0000-0000911C0000}"/>
    <cellStyle name="Normal 18 4 5 2" xfId="5020" xr:uid="{00000000-0005-0000-0000-0000921C0000}"/>
    <cellStyle name="Normal 18 4 5 3" xfId="7539" xr:uid="{00000000-0005-0000-0000-0000931C0000}"/>
    <cellStyle name="Normal 18 4 6" xfId="2487" xr:uid="{00000000-0005-0000-0000-0000941C0000}"/>
    <cellStyle name="Normal 18 4 6 2" xfId="5021" xr:uid="{00000000-0005-0000-0000-0000951C0000}"/>
    <cellStyle name="Normal 18 4 6 3" xfId="7540" xr:uid="{00000000-0005-0000-0000-0000961C0000}"/>
    <cellStyle name="Normal 18 4 7" xfId="2488" xr:uid="{00000000-0005-0000-0000-0000971C0000}"/>
    <cellStyle name="Normal 18 4 7 2" xfId="5022" xr:uid="{00000000-0005-0000-0000-0000981C0000}"/>
    <cellStyle name="Normal 18 4 7 3" xfId="7541" xr:uid="{00000000-0005-0000-0000-0000991C0000}"/>
    <cellStyle name="Normal 18 4 8" xfId="2489" xr:uid="{00000000-0005-0000-0000-00009A1C0000}"/>
    <cellStyle name="Normal 18 4 8 2" xfId="5023" xr:uid="{00000000-0005-0000-0000-00009B1C0000}"/>
    <cellStyle name="Normal 18 4 8 3" xfId="7542" xr:uid="{00000000-0005-0000-0000-00009C1C0000}"/>
    <cellStyle name="Normal 18 4 9" xfId="2490" xr:uid="{00000000-0005-0000-0000-00009D1C0000}"/>
    <cellStyle name="Normal 18 4 9 2" xfId="5024" xr:uid="{00000000-0005-0000-0000-00009E1C0000}"/>
    <cellStyle name="Normal 18 4 9 3" xfId="7543" xr:uid="{00000000-0005-0000-0000-00009F1C0000}"/>
    <cellStyle name="Normal 18 5" xfId="2491" xr:uid="{00000000-0005-0000-0000-0000A01C0000}"/>
    <cellStyle name="Normal 18 5 10" xfId="2492" xr:uid="{00000000-0005-0000-0000-0000A11C0000}"/>
    <cellStyle name="Normal 18 5 10 2" xfId="5026" xr:uid="{00000000-0005-0000-0000-0000A21C0000}"/>
    <cellStyle name="Normal 18 5 10 3" xfId="7545" xr:uid="{00000000-0005-0000-0000-0000A31C0000}"/>
    <cellStyle name="Normal 18 5 11" xfId="2493" xr:uid="{00000000-0005-0000-0000-0000A41C0000}"/>
    <cellStyle name="Normal 18 5 11 2" xfId="5027" xr:uid="{00000000-0005-0000-0000-0000A51C0000}"/>
    <cellStyle name="Normal 18 5 11 3" xfId="7546" xr:uid="{00000000-0005-0000-0000-0000A61C0000}"/>
    <cellStyle name="Normal 18 5 12" xfId="2494" xr:uid="{00000000-0005-0000-0000-0000A71C0000}"/>
    <cellStyle name="Normal 18 5 12 2" xfId="5028" xr:uid="{00000000-0005-0000-0000-0000A81C0000}"/>
    <cellStyle name="Normal 18 5 12 3" xfId="7547" xr:uid="{00000000-0005-0000-0000-0000A91C0000}"/>
    <cellStyle name="Normal 18 5 13" xfId="2495" xr:uid="{00000000-0005-0000-0000-0000AA1C0000}"/>
    <cellStyle name="Normal 18 5 13 2" xfId="5029" xr:uid="{00000000-0005-0000-0000-0000AB1C0000}"/>
    <cellStyle name="Normal 18 5 13 3" xfId="7548" xr:uid="{00000000-0005-0000-0000-0000AC1C0000}"/>
    <cellStyle name="Normal 18 5 14" xfId="2496" xr:uid="{00000000-0005-0000-0000-0000AD1C0000}"/>
    <cellStyle name="Normal 18 5 14 2" xfId="5030" xr:uid="{00000000-0005-0000-0000-0000AE1C0000}"/>
    <cellStyle name="Normal 18 5 14 3" xfId="7549" xr:uid="{00000000-0005-0000-0000-0000AF1C0000}"/>
    <cellStyle name="Normal 18 5 15" xfId="2497" xr:uid="{00000000-0005-0000-0000-0000B01C0000}"/>
    <cellStyle name="Normal 18 5 15 2" xfId="5031" xr:uid="{00000000-0005-0000-0000-0000B11C0000}"/>
    <cellStyle name="Normal 18 5 15 3" xfId="7550" xr:uid="{00000000-0005-0000-0000-0000B21C0000}"/>
    <cellStyle name="Normal 18 5 16" xfId="5025" xr:uid="{00000000-0005-0000-0000-0000B31C0000}"/>
    <cellStyle name="Normal 18 5 17" xfId="7544" xr:uid="{00000000-0005-0000-0000-0000B41C0000}"/>
    <cellStyle name="Normal 18 5 2" xfId="2498" xr:uid="{00000000-0005-0000-0000-0000B51C0000}"/>
    <cellStyle name="Normal 18 5 2 2" xfId="5032" xr:uid="{00000000-0005-0000-0000-0000B61C0000}"/>
    <cellStyle name="Normal 18 5 2 3" xfId="7551" xr:uid="{00000000-0005-0000-0000-0000B71C0000}"/>
    <cellStyle name="Normal 18 5 3" xfId="2499" xr:uid="{00000000-0005-0000-0000-0000B81C0000}"/>
    <cellStyle name="Normal 18 5 3 2" xfId="5033" xr:uid="{00000000-0005-0000-0000-0000B91C0000}"/>
    <cellStyle name="Normal 18 5 3 3" xfId="7552" xr:uid="{00000000-0005-0000-0000-0000BA1C0000}"/>
    <cellStyle name="Normal 18 5 4" xfId="2500" xr:uid="{00000000-0005-0000-0000-0000BB1C0000}"/>
    <cellStyle name="Normal 18 5 4 2" xfId="5034" xr:uid="{00000000-0005-0000-0000-0000BC1C0000}"/>
    <cellStyle name="Normal 18 5 4 3" xfId="7553" xr:uid="{00000000-0005-0000-0000-0000BD1C0000}"/>
    <cellStyle name="Normal 18 5 5" xfId="2501" xr:uid="{00000000-0005-0000-0000-0000BE1C0000}"/>
    <cellStyle name="Normal 18 5 5 2" xfId="5035" xr:uid="{00000000-0005-0000-0000-0000BF1C0000}"/>
    <cellStyle name="Normal 18 5 5 3" xfId="7554" xr:uid="{00000000-0005-0000-0000-0000C01C0000}"/>
    <cellStyle name="Normal 18 5 6" xfId="2502" xr:uid="{00000000-0005-0000-0000-0000C11C0000}"/>
    <cellStyle name="Normal 18 5 6 2" xfId="5036" xr:uid="{00000000-0005-0000-0000-0000C21C0000}"/>
    <cellStyle name="Normal 18 5 6 3" xfId="7555" xr:uid="{00000000-0005-0000-0000-0000C31C0000}"/>
    <cellStyle name="Normal 18 5 7" xfId="2503" xr:uid="{00000000-0005-0000-0000-0000C41C0000}"/>
    <cellStyle name="Normal 18 5 7 2" xfId="5037" xr:uid="{00000000-0005-0000-0000-0000C51C0000}"/>
    <cellStyle name="Normal 18 5 7 3" xfId="7556" xr:uid="{00000000-0005-0000-0000-0000C61C0000}"/>
    <cellStyle name="Normal 18 5 8" xfId="2504" xr:uid="{00000000-0005-0000-0000-0000C71C0000}"/>
    <cellStyle name="Normal 18 5 8 2" xfId="5038" xr:uid="{00000000-0005-0000-0000-0000C81C0000}"/>
    <cellStyle name="Normal 18 5 8 3" xfId="7557" xr:uid="{00000000-0005-0000-0000-0000C91C0000}"/>
    <cellStyle name="Normal 18 5 9" xfId="2505" xr:uid="{00000000-0005-0000-0000-0000CA1C0000}"/>
    <cellStyle name="Normal 18 5 9 2" xfId="5039" xr:uid="{00000000-0005-0000-0000-0000CB1C0000}"/>
    <cellStyle name="Normal 18 5 9 3" xfId="7558" xr:uid="{00000000-0005-0000-0000-0000CC1C0000}"/>
    <cellStyle name="Normal 18 6" xfId="2506" xr:uid="{00000000-0005-0000-0000-0000CD1C0000}"/>
    <cellStyle name="Normal 18 6 10" xfId="2507" xr:uid="{00000000-0005-0000-0000-0000CE1C0000}"/>
    <cellStyle name="Normal 18 6 10 2" xfId="5041" xr:uid="{00000000-0005-0000-0000-0000CF1C0000}"/>
    <cellStyle name="Normal 18 6 10 3" xfId="7560" xr:uid="{00000000-0005-0000-0000-0000D01C0000}"/>
    <cellStyle name="Normal 18 6 11" xfId="2508" xr:uid="{00000000-0005-0000-0000-0000D11C0000}"/>
    <cellStyle name="Normal 18 6 11 2" xfId="5042" xr:uid="{00000000-0005-0000-0000-0000D21C0000}"/>
    <cellStyle name="Normal 18 6 11 3" xfId="7561" xr:uid="{00000000-0005-0000-0000-0000D31C0000}"/>
    <cellStyle name="Normal 18 6 12" xfId="2509" xr:uid="{00000000-0005-0000-0000-0000D41C0000}"/>
    <cellStyle name="Normal 18 6 12 2" xfId="5043" xr:uid="{00000000-0005-0000-0000-0000D51C0000}"/>
    <cellStyle name="Normal 18 6 12 3" xfId="7562" xr:uid="{00000000-0005-0000-0000-0000D61C0000}"/>
    <cellStyle name="Normal 18 6 13" xfId="2510" xr:uid="{00000000-0005-0000-0000-0000D71C0000}"/>
    <cellStyle name="Normal 18 6 13 2" xfId="5044" xr:uid="{00000000-0005-0000-0000-0000D81C0000}"/>
    <cellStyle name="Normal 18 6 13 3" xfId="7563" xr:uid="{00000000-0005-0000-0000-0000D91C0000}"/>
    <cellStyle name="Normal 18 6 14" xfId="2511" xr:uid="{00000000-0005-0000-0000-0000DA1C0000}"/>
    <cellStyle name="Normal 18 6 14 2" xfId="5045" xr:uid="{00000000-0005-0000-0000-0000DB1C0000}"/>
    <cellStyle name="Normal 18 6 14 3" xfId="7564" xr:uid="{00000000-0005-0000-0000-0000DC1C0000}"/>
    <cellStyle name="Normal 18 6 15" xfId="2512" xr:uid="{00000000-0005-0000-0000-0000DD1C0000}"/>
    <cellStyle name="Normal 18 6 15 2" xfId="5046" xr:uid="{00000000-0005-0000-0000-0000DE1C0000}"/>
    <cellStyle name="Normal 18 6 15 3" xfId="7565" xr:uid="{00000000-0005-0000-0000-0000DF1C0000}"/>
    <cellStyle name="Normal 18 6 16" xfId="5040" xr:uid="{00000000-0005-0000-0000-0000E01C0000}"/>
    <cellStyle name="Normal 18 6 17" xfId="7559" xr:uid="{00000000-0005-0000-0000-0000E11C0000}"/>
    <cellStyle name="Normal 18 6 2" xfId="2513" xr:uid="{00000000-0005-0000-0000-0000E21C0000}"/>
    <cellStyle name="Normal 18 6 2 2" xfId="5047" xr:uid="{00000000-0005-0000-0000-0000E31C0000}"/>
    <cellStyle name="Normal 18 6 2 3" xfId="7566" xr:uid="{00000000-0005-0000-0000-0000E41C0000}"/>
    <cellStyle name="Normal 18 6 3" xfId="2514" xr:uid="{00000000-0005-0000-0000-0000E51C0000}"/>
    <cellStyle name="Normal 18 6 3 2" xfId="5048" xr:uid="{00000000-0005-0000-0000-0000E61C0000}"/>
    <cellStyle name="Normal 18 6 3 3" xfId="7567" xr:uid="{00000000-0005-0000-0000-0000E71C0000}"/>
    <cellStyle name="Normal 18 6 4" xfId="2515" xr:uid="{00000000-0005-0000-0000-0000E81C0000}"/>
    <cellStyle name="Normal 18 6 4 2" xfId="5049" xr:uid="{00000000-0005-0000-0000-0000E91C0000}"/>
    <cellStyle name="Normal 18 6 4 3" xfId="7568" xr:uid="{00000000-0005-0000-0000-0000EA1C0000}"/>
    <cellStyle name="Normal 18 6 5" xfId="2516" xr:uid="{00000000-0005-0000-0000-0000EB1C0000}"/>
    <cellStyle name="Normal 18 6 5 2" xfId="5050" xr:uid="{00000000-0005-0000-0000-0000EC1C0000}"/>
    <cellStyle name="Normal 18 6 5 3" xfId="7569" xr:uid="{00000000-0005-0000-0000-0000ED1C0000}"/>
    <cellStyle name="Normal 18 6 6" xfId="2517" xr:uid="{00000000-0005-0000-0000-0000EE1C0000}"/>
    <cellStyle name="Normal 18 6 6 2" xfId="5051" xr:uid="{00000000-0005-0000-0000-0000EF1C0000}"/>
    <cellStyle name="Normal 18 6 6 3" xfId="7570" xr:uid="{00000000-0005-0000-0000-0000F01C0000}"/>
    <cellStyle name="Normal 18 6 7" xfId="2518" xr:uid="{00000000-0005-0000-0000-0000F11C0000}"/>
    <cellStyle name="Normal 18 6 7 2" xfId="5052" xr:uid="{00000000-0005-0000-0000-0000F21C0000}"/>
    <cellStyle name="Normal 18 6 7 3" xfId="7571" xr:uid="{00000000-0005-0000-0000-0000F31C0000}"/>
    <cellStyle name="Normal 18 6 8" xfId="2519" xr:uid="{00000000-0005-0000-0000-0000F41C0000}"/>
    <cellStyle name="Normal 18 6 8 2" xfId="5053" xr:uid="{00000000-0005-0000-0000-0000F51C0000}"/>
    <cellStyle name="Normal 18 6 8 3" xfId="7572" xr:uid="{00000000-0005-0000-0000-0000F61C0000}"/>
    <cellStyle name="Normal 18 6 9" xfId="2520" xr:uid="{00000000-0005-0000-0000-0000F71C0000}"/>
    <cellStyle name="Normal 18 6 9 2" xfId="5054" xr:uid="{00000000-0005-0000-0000-0000F81C0000}"/>
    <cellStyle name="Normal 18 6 9 3" xfId="7573" xr:uid="{00000000-0005-0000-0000-0000F91C0000}"/>
    <cellStyle name="Normal 18 7" xfId="2521" xr:uid="{00000000-0005-0000-0000-0000FA1C0000}"/>
    <cellStyle name="Normal 18 7 10" xfId="2522" xr:uid="{00000000-0005-0000-0000-0000FB1C0000}"/>
    <cellStyle name="Normal 18 7 10 2" xfId="5056" xr:uid="{00000000-0005-0000-0000-0000FC1C0000}"/>
    <cellStyle name="Normal 18 7 10 3" xfId="7575" xr:uid="{00000000-0005-0000-0000-0000FD1C0000}"/>
    <cellStyle name="Normal 18 7 11" xfId="2523" xr:uid="{00000000-0005-0000-0000-0000FE1C0000}"/>
    <cellStyle name="Normal 18 7 11 2" xfId="5057" xr:uid="{00000000-0005-0000-0000-0000FF1C0000}"/>
    <cellStyle name="Normal 18 7 11 3" xfId="7576" xr:uid="{00000000-0005-0000-0000-0000001D0000}"/>
    <cellStyle name="Normal 18 7 12" xfId="2524" xr:uid="{00000000-0005-0000-0000-0000011D0000}"/>
    <cellStyle name="Normal 18 7 12 2" xfId="5058" xr:uid="{00000000-0005-0000-0000-0000021D0000}"/>
    <cellStyle name="Normal 18 7 12 3" xfId="7577" xr:uid="{00000000-0005-0000-0000-0000031D0000}"/>
    <cellStyle name="Normal 18 7 13" xfId="2525" xr:uid="{00000000-0005-0000-0000-0000041D0000}"/>
    <cellStyle name="Normal 18 7 13 2" xfId="5059" xr:uid="{00000000-0005-0000-0000-0000051D0000}"/>
    <cellStyle name="Normal 18 7 13 3" xfId="7578" xr:uid="{00000000-0005-0000-0000-0000061D0000}"/>
    <cellStyle name="Normal 18 7 14" xfId="2526" xr:uid="{00000000-0005-0000-0000-0000071D0000}"/>
    <cellStyle name="Normal 18 7 14 2" xfId="5060" xr:uid="{00000000-0005-0000-0000-0000081D0000}"/>
    <cellStyle name="Normal 18 7 14 3" xfId="7579" xr:uid="{00000000-0005-0000-0000-0000091D0000}"/>
    <cellStyle name="Normal 18 7 15" xfId="2527" xr:uid="{00000000-0005-0000-0000-00000A1D0000}"/>
    <cellStyle name="Normal 18 7 15 2" xfId="5061" xr:uid="{00000000-0005-0000-0000-00000B1D0000}"/>
    <cellStyle name="Normal 18 7 15 3" xfId="7580" xr:uid="{00000000-0005-0000-0000-00000C1D0000}"/>
    <cellStyle name="Normal 18 7 16" xfId="5055" xr:uid="{00000000-0005-0000-0000-00000D1D0000}"/>
    <cellStyle name="Normal 18 7 17" xfId="7574" xr:uid="{00000000-0005-0000-0000-00000E1D0000}"/>
    <cellStyle name="Normal 18 7 2" xfId="2528" xr:uid="{00000000-0005-0000-0000-00000F1D0000}"/>
    <cellStyle name="Normal 18 7 2 2" xfId="5062" xr:uid="{00000000-0005-0000-0000-0000101D0000}"/>
    <cellStyle name="Normal 18 7 2 3" xfId="7581" xr:uid="{00000000-0005-0000-0000-0000111D0000}"/>
    <cellStyle name="Normal 18 7 3" xfId="2529" xr:uid="{00000000-0005-0000-0000-0000121D0000}"/>
    <cellStyle name="Normal 18 7 3 2" xfId="5063" xr:uid="{00000000-0005-0000-0000-0000131D0000}"/>
    <cellStyle name="Normal 18 7 3 3" xfId="7582" xr:uid="{00000000-0005-0000-0000-0000141D0000}"/>
    <cellStyle name="Normal 18 7 4" xfId="2530" xr:uid="{00000000-0005-0000-0000-0000151D0000}"/>
    <cellStyle name="Normal 18 7 4 2" xfId="5064" xr:uid="{00000000-0005-0000-0000-0000161D0000}"/>
    <cellStyle name="Normal 18 7 4 3" xfId="7583" xr:uid="{00000000-0005-0000-0000-0000171D0000}"/>
    <cellStyle name="Normal 18 7 5" xfId="2531" xr:uid="{00000000-0005-0000-0000-0000181D0000}"/>
    <cellStyle name="Normal 18 7 5 2" xfId="5065" xr:uid="{00000000-0005-0000-0000-0000191D0000}"/>
    <cellStyle name="Normal 18 7 5 3" xfId="7584" xr:uid="{00000000-0005-0000-0000-00001A1D0000}"/>
    <cellStyle name="Normal 18 7 6" xfId="2532" xr:uid="{00000000-0005-0000-0000-00001B1D0000}"/>
    <cellStyle name="Normal 18 7 6 2" xfId="5066" xr:uid="{00000000-0005-0000-0000-00001C1D0000}"/>
    <cellStyle name="Normal 18 7 6 3" xfId="7585" xr:uid="{00000000-0005-0000-0000-00001D1D0000}"/>
    <cellStyle name="Normal 18 7 7" xfId="2533" xr:uid="{00000000-0005-0000-0000-00001E1D0000}"/>
    <cellStyle name="Normal 18 7 7 2" xfId="5067" xr:uid="{00000000-0005-0000-0000-00001F1D0000}"/>
    <cellStyle name="Normal 18 7 7 3" xfId="7586" xr:uid="{00000000-0005-0000-0000-0000201D0000}"/>
    <cellStyle name="Normal 18 7 8" xfId="2534" xr:uid="{00000000-0005-0000-0000-0000211D0000}"/>
    <cellStyle name="Normal 18 7 8 2" xfId="5068" xr:uid="{00000000-0005-0000-0000-0000221D0000}"/>
    <cellStyle name="Normal 18 7 8 3" xfId="7587" xr:uid="{00000000-0005-0000-0000-0000231D0000}"/>
    <cellStyle name="Normal 18 7 9" xfId="2535" xr:uid="{00000000-0005-0000-0000-0000241D0000}"/>
    <cellStyle name="Normal 18 7 9 2" xfId="5069" xr:uid="{00000000-0005-0000-0000-0000251D0000}"/>
    <cellStyle name="Normal 18 7 9 3" xfId="7588" xr:uid="{00000000-0005-0000-0000-0000261D0000}"/>
    <cellStyle name="Normal 18 8" xfId="2536" xr:uid="{00000000-0005-0000-0000-0000271D0000}"/>
    <cellStyle name="Normal 18 8 10" xfId="2537" xr:uid="{00000000-0005-0000-0000-0000281D0000}"/>
    <cellStyle name="Normal 18 8 10 2" xfId="5071" xr:uid="{00000000-0005-0000-0000-0000291D0000}"/>
    <cellStyle name="Normal 18 8 10 3" xfId="7590" xr:uid="{00000000-0005-0000-0000-00002A1D0000}"/>
    <cellStyle name="Normal 18 8 11" xfId="2538" xr:uid="{00000000-0005-0000-0000-00002B1D0000}"/>
    <cellStyle name="Normal 18 8 11 2" xfId="5072" xr:uid="{00000000-0005-0000-0000-00002C1D0000}"/>
    <cellStyle name="Normal 18 8 11 3" xfId="7591" xr:uid="{00000000-0005-0000-0000-00002D1D0000}"/>
    <cellStyle name="Normal 18 8 12" xfId="2539" xr:uid="{00000000-0005-0000-0000-00002E1D0000}"/>
    <cellStyle name="Normal 18 8 12 2" xfId="5073" xr:uid="{00000000-0005-0000-0000-00002F1D0000}"/>
    <cellStyle name="Normal 18 8 12 3" xfId="7592" xr:uid="{00000000-0005-0000-0000-0000301D0000}"/>
    <cellStyle name="Normal 18 8 13" xfId="2540" xr:uid="{00000000-0005-0000-0000-0000311D0000}"/>
    <cellStyle name="Normal 18 8 13 2" xfId="5074" xr:uid="{00000000-0005-0000-0000-0000321D0000}"/>
    <cellStyle name="Normal 18 8 13 3" xfId="7593" xr:uid="{00000000-0005-0000-0000-0000331D0000}"/>
    <cellStyle name="Normal 18 8 14" xfId="2541" xr:uid="{00000000-0005-0000-0000-0000341D0000}"/>
    <cellStyle name="Normal 18 8 14 2" xfId="5075" xr:uid="{00000000-0005-0000-0000-0000351D0000}"/>
    <cellStyle name="Normal 18 8 14 3" xfId="7594" xr:uid="{00000000-0005-0000-0000-0000361D0000}"/>
    <cellStyle name="Normal 18 8 15" xfId="2542" xr:uid="{00000000-0005-0000-0000-0000371D0000}"/>
    <cellStyle name="Normal 18 8 15 2" xfId="5076" xr:uid="{00000000-0005-0000-0000-0000381D0000}"/>
    <cellStyle name="Normal 18 8 15 3" xfId="7595" xr:uid="{00000000-0005-0000-0000-0000391D0000}"/>
    <cellStyle name="Normal 18 8 16" xfId="5070" xr:uid="{00000000-0005-0000-0000-00003A1D0000}"/>
    <cellStyle name="Normal 18 8 17" xfId="7589" xr:uid="{00000000-0005-0000-0000-00003B1D0000}"/>
    <cellStyle name="Normal 18 8 2" xfId="2543" xr:uid="{00000000-0005-0000-0000-00003C1D0000}"/>
    <cellStyle name="Normal 18 8 2 2" xfId="5077" xr:uid="{00000000-0005-0000-0000-00003D1D0000}"/>
    <cellStyle name="Normal 18 8 2 3" xfId="7596" xr:uid="{00000000-0005-0000-0000-00003E1D0000}"/>
    <cellStyle name="Normal 18 8 3" xfId="2544" xr:uid="{00000000-0005-0000-0000-00003F1D0000}"/>
    <cellStyle name="Normal 18 8 3 2" xfId="5078" xr:uid="{00000000-0005-0000-0000-0000401D0000}"/>
    <cellStyle name="Normal 18 8 3 3" xfId="7597" xr:uid="{00000000-0005-0000-0000-0000411D0000}"/>
    <cellStyle name="Normal 18 8 4" xfId="2545" xr:uid="{00000000-0005-0000-0000-0000421D0000}"/>
    <cellStyle name="Normal 18 8 4 2" xfId="5079" xr:uid="{00000000-0005-0000-0000-0000431D0000}"/>
    <cellStyle name="Normal 18 8 4 3" xfId="7598" xr:uid="{00000000-0005-0000-0000-0000441D0000}"/>
    <cellStyle name="Normal 18 8 5" xfId="2546" xr:uid="{00000000-0005-0000-0000-0000451D0000}"/>
    <cellStyle name="Normal 18 8 5 2" xfId="5080" xr:uid="{00000000-0005-0000-0000-0000461D0000}"/>
    <cellStyle name="Normal 18 8 5 3" xfId="7599" xr:uid="{00000000-0005-0000-0000-0000471D0000}"/>
    <cellStyle name="Normal 18 8 6" xfId="2547" xr:uid="{00000000-0005-0000-0000-0000481D0000}"/>
    <cellStyle name="Normal 18 8 6 2" xfId="5081" xr:uid="{00000000-0005-0000-0000-0000491D0000}"/>
    <cellStyle name="Normal 18 8 6 3" xfId="7600" xr:uid="{00000000-0005-0000-0000-00004A1D0000}"/>
    <cellStyle name="Normal 18 8 7" xfId="2548" xr:uid="{00000000-0005-0000-0000-00004B1D0000}"/>
    <cellStyle name="Normal 18 8 7 2" xfId="5082" xr:uid="{00000000-0005-0000-0000-00004C1D0000}"/>
    <cellStyle name="Normal 18 8 7 3" xfId="7601" xr:uid="{00000000-0005-0000-0000-00004D1D0000}"/>
    <cellStyle name="Normal 18 8 8" xfId="2549" xr:uid="{00000000-0005-0000-0000-00004E1D0000}"/>
    <cellStyle name="Normal 18 8 8 2" xfId="5083" xr:uid="{00000000-0005-0000-0000-00004F1D0000}"/>
    <cellStyle name="Normal 18 8 8 3" xfId="7602" xr:uid="{00000000-0005-0000-0000-0000501D0000}"/>
    <cellStyle name="Normal 18 8 9" xfId="2550" xr:uid="{00000000-0005-0000-0000-0000511D0000}"/>
    <cellStyle name="Normal 18 8 9 2" xfId="5084" xr:uid="{00000000-0005-0000-0000-0000521D0000}"/>
    <cellStyle name="Normal 18 8 9 3" xfId="7603" xr:uid="{00000000-0005-0000-0000-0000531D0000}"/>
    <cellStyle name="Normal 18 9" xfId="2551" xr:uid="{00000000-0005-0000-0000-0000541D0000}"/>
    <cellStyle name="Normal 18 9 10" xfId="2552" xr:uid="{00000000-0005-0000-0000-0000551D0000}"/>
    <cellStyle name="Normal 18 9 10 2" xfId="5086" xr:uid="{00000000-0005-0000-0000-0000561D0000}"/>
    <cellStyle name="Normal 18 9 10 3" xfId="7605" xr:uid="{00000000-0005-0000-0000-0000571D0000}"/>
    <cellStyle name="Normal 18 9 11" xfId="2553" xr:uid="{00000000-0005-0000-0000-0000581D0000}"/>
    <cellStyle name="Normal 18 9 11 2" xfId="5087" xr:uid="{00000000-0005-0000-0000-0000591D0000}"/>
    <cellStyle name="Normal 18 9 11 3" xfId="7606" xr:uid="{00000000-0005-0000-0000-00005A1D0000}"/>
    <cellStyle name="Normal 18 9 12" xfId="2554" xr:uid="{00000000-0005-0000-0000-00005B1D0000}"/>
    <cellStyle name="Normal 18 9 12 2" xfId="5088" xr:uid="{00000000-0005-0000-0000-00005C1D0000}"/>
    <cellStyle name="Normal 18 9 12 3" xfId="7607" xr:uid="{00000000-0005-0000-0000-00005D1D0000}"/>
    <cellStyle name="Normal 18 9 13" xfId="2555" xr:uid="{00000000-0005-0000-0000-00005E1D0000}"/>
    <cellStyle name="Normal 18 9 13 2" xfId="5089" xr:uid="{00000000-0005-0000-0000-00005F1D0000}"/>
    <cellStyle name="Normal 18 9 13 3" xfId="7608" xr:uid="{00000000-0005-0000-0000-0000601D0000}"/>
    <cellStyle name="Normal 18 9 14" xfId="2556" xr:uid="{00000000-0005-0000-0000-0000611D0000}"/>
    <cellStyle name="Normal 18 9 14 2" xfId="5090" xr:uid="{00000000-0005-0000-0000-0000621D0000}"/>
    <cellStyle name="Normal 18 9 14 3" xfId="7609" xr:uid="{00000000-0005-0000-0000-0000631D0000}"/>
    <cellStyle name="Normal 18 9 15" xfId="2557" xr:uid="{00000000-0005-0000-0000-0000641D0000}"/>
    <cellStyle name="Normal 18 9 15 2" xfId="5091" xr:uid="{00000000-0005-0000-0000-0000651D0000}"/>
    <cellStyle name="Normal 18 9 15 3" xfId="7610" xr:uid="{00000000-0005-0000-0000-0000661D0000}"/>
    <cellStyle name="Normal 18 9 16" xfId="5085" xr:uid="{00000000-0005-0000-0000-0000671D0000}"/>
    <cellStyle name="Normal 18 9 17" xfId="7604" xr:uid="{00000000-0005-0000-0000-0000681D0000}"/>
    <cellStyle name="Normal 18 9 2" xfId="2558" xr:uid="{00000000-0005-0000-0000-0000691D0000}"/>
    <cellStyle name="Normal 18 9 2 2" xfId="5092" xr:uid="{00000000-0005-0000-0000-00006A1D0000}"/>
    <cellStyle name="Normal 18 9 2 3" xfId="7611" xr:uid="{00000000-0005-0000-0000-00006B1D0000}"/>
    <cellStyle name="Normal 18 9 3" xfId="2559" xr:uid="{00000000-0005-0000-0000-00006C1D0000}"/>
    <cellStyle name="Normal 18 9 3 2" xfId="5093" xr:uid="{00000000-0005-0000-0000-00006D1D0000}"/>
    <cellStyle name="Normal 18 9 3 3" xfId="7612" xr:uid="{00000000-0005-0000-0000-00006E1D0000}"/>
    <cellStyle name="Normal 18 9 4" xfId="2560" xr:uid="{00000000-0005-0000-0000-00006F1D0000}"/>
    <cellStyle name="Normal 18 9 4 2" xfId="5094" xr:uid="{00000000-0005-0000-0000-0000701D0000}"/>
    <cellStyle name="Normal 18 9 4 3" xfId="7613" xr:uid="{00000000-0005-0000-0000-0000711D0000}"/>
    <cellStyle name="Normal 18 9 5" xfId="2561" xr:uid="{00000000-0005-0000-0000-0000721D0000}"/>
    <cellStyle name="Normal 18 9 5 2" xfId="5095" xr:uid="{00000000-0005-0000-0000-0000731D0000}"/>
    <cellStyle name="Normal 18 9 5 3" xfId="7614" xr:uid="{00000000-0005-0000-0000-0000741D0000}"/>
    <cellStyle name="Normal 18 9 6" xfId="2562" xr:uid="{00000000-0005-0000-0000-0000751D0000}"/>
    <cellStyle name="Normal 18 9 6 2" xfId="5096" xr:uid="{00000000-0005-0000-0000-0000761D0000}"/>
    <cellStyle name="Normal 18 9 6 3" xfId="7615" xr:uid="{00000000-0005-0000-0000-0000771D0000}"/>
    <cellStyle name="Normal 18 9 7" xfId="2563" xr:uid="{00000000-0005-0000-0000-0000781D0000}"/>
    <cellStyle name="Normal 18 9 7 2" xfId="5097" xr:uid="{00000000-0005-0000-0000-0000791D0000}"/>
    <cellStyle name="Normal 18 9 7 3" xfId="7616" xr:uid="{00000000-0005-0000-0000-00007A1D0000}"/>
    <cellStyle name="Normal 18 9 8" xfId="2564" xr:uid="{00000000-0005-0000-0000-00007B1D0000}"/>
    <cellStyle name="Normal 18 9 8 2" xfId="5098" xr:uid="{00000000-0005-0000-0000-00007C1D0000}"/>
    <cellStyle name="Normal 18 9 8 3" xfId="7617" xr:uid="{00000000-0005-0000-0000-00007D1D0000}"/>
    <cellStyle name="Normal 18 9 9" xfId="2565" xr:uid="{00000000-0005-0000-0000-00007E1D0000}"/>
    <cellStyle name="Normal 18 9 9 2" xfId="5099" xr:uid="{00000000-0005-0000-0000-00007F1D0000}"/>
    <cellStyle name="Normal 18 9 9 3" xfId="7618" xr:uid="{00000000-0005-0000-0000-0000801D0000}"/>
    <cellStyle name="Normal 2" xfId="2566" xr:uid="{00000000-0005-0000-0000-0000811D0000}"/>
    <cellStyle name="Normal 2 10" xfId="2567" xr:uid="{00000000-0005-0000-0000-0000821D0000}"/>
    <cellStyle name="Normal 2 11" xfId="2568" xr:uid="{00000000-0005-0000-0000-0000831D0000}"/>
    <cellStyle name="Normal 2 12" xfId="2569" xr:uid="{00000000-0005-0000-0000-0000841D0000}"/>
    <cellStyle name="Normal 2 13" xfId="2570" xr:uid="{00000000-0005-0000-0000-0000851D0000}"/>
    <cellStyle name="Normal 2 14" xfId="2571" xr:uid="{00000000-0005-0000-0000-0000861D0000}"/>
    <cellStyle name="Normal 2 15" xfId="2572" xr:uid="{00000000-0005-0000-0000-0000871D0000}"/>
    <cellStyle name="Normal 2 16" xfId="2573" xr:uid="{00000000-0005-0000-0000-0000881D0000}"/>
    <cellStyle name="Normal 2 17" xfId="2574" xr:uid="{00000000-0005-0000-0000-0000891D0000}"/>
    <cellStyle name="Normal 2 18" xfId="2575" xr:uid="{00000000-0005-0000-0000-00008A1D0000}"/>
    <cellStyle name="Normal 2 19" xfId="2576" xr:uid="{00000000-0005-0000-0000-00008B1D0000}"/>
    <cellStyle name="Normal 2 2" xfId="2577" xr:uid="{00000000-0005-0000-0000-00008C1D0000}"/>
    <cellStyle name="Normal 2 20" xfId="2578" xr:uid="{00000000-0005-0000-0000-00008D1D0000}"/>
    <cellStyle name="Normal 2 21" xfId="2579" xr:uid="{00000000-0005-0000-0000-00008E1D0000}"/>
    <cellStyle name="Normal 2 22" xfId="2580" xr:uid="{00000000-0005-0000-0000-00008F1D0000}"/>
    <cellStyle name="Normal 2 23" xfId="2581" xr:uid="{00000000-0005-0000-0000-0000901D0000}"/>
    <cellStyle name="Normal 2 24" xfId="2582" xr:uid="{00000000-0005-0000-0000-0000911D0000}"/>
    <cellStyle name="Normal 2 25" xfId="2583" xr:uid="{00000000-0005-0000-0000-0000921D0000}"/>
    <cellStyle name="Normal 2 26" xfId="2584" xr:uid="{00000000-0005-0000-0000-0000931D0000}"/>
    <cellStyle name="Normal 2 27" xfId="2585" xr:uid="{00000000-0005-0000-0000-0000941D0000}"/>
    <cellStyle name="Normal 2 28" xfId="2586" xr:uid="{00000000-0005-0000-0000-0000951D0000}"/>
    <cellStyle name="Normal 2 29" xfId="2587" xr:uid="{00000000-0005-0000-0000-0000961D0000}"/>
    <cellStyle name="Normal 2 3" xfId="2588" xr:uid="{00000000-0005-0000-0000-0000971D0000}"/>
    <cellStyle name="Normal 2 3 10" xfId="2589" xr:uid="{00000000-0005-0000-0000-0000981D0000}"/>
    <cellStyle name="Normal 2 3 11" xfId="2590" xr:uid="{00000000-0005-0000-0000-0000991D0000}"/>
    <cellStyle name="Normal 2 3 12" xfId="2591" xr:uid="{00000000-0005-0000-0000-00009A1D0000}"/>
    <cellStyle name="Normal 2 3 13" xfId="2592" xr:uid="{00000000-0005-0000-0000-00009B1D0000}"/>
    <cellStyle name="Normal 2 3 14" xfId="2593" xr:uid="{00000000-0005-0000-0000-00009C1D0000}"/>
    <cellStyle name="Normal 2 3 15" xfId="2594" xr:uid="{00000000-0005-0000-0000-00009D1D0000}"/>
    <cellStyle name="Normal 2 3 16" xfId="7619" xr:uid="{00000000-0005-0000-0000-00009E1D0000}"/>
    <cellStyle name="Normal 2 3 2" xfId="2595" xr:uid="{00000000-0005-0000-0000-00009F1D0000}"/>
    <cellStyle name="Normal 2 3 3" xfId="2596" xr:uid="{00000000-0005-0000-0000-0000A01D0000}"/>
    <cellStyle name="Normal 2 3 4" xfId="2597" xr:uid="{00000000-0005-0000-0000-0000A11D0000}"/>
    <cellStyle name="Normal 2 3 5" xfId="2598" xr:uid="{00000000-0005-0000-0000-0000A21D0000}"/>
    <cellStyle name="Normal 2 3 6" xfId="2599" xr:uid="{00000000-0005-0000-0000-0000A31D0000}"/>
    <cellStyle name="Normal 2 3 7" xfId="2600" xr:uid="{00000000-0005-0000-0000-0000A41D0000}"/>
    <cellStyle name="Normal 2 3 8" xfId="2601" xr:uid="{00000000-0005-0000-0000-0000A51D0000}"/>
    <cellStyle name="Normal 2 3 9" xfId="2602" xr:uid="{00000000-0005-0000-0000-0000A61D0000}"/>
    <cellStyle name="Normal 2 30" xfId="2603" xr:uid="{00000000-0005-0000-0000-0000A71D0000}"/>
    <cellStyle name="Normal 2 31" xfId="2604" xr:uid="{00000000-0005-0000-0000-0000A81D0000}"/>
    <cellStyle name="Normal 2 32" xfId="2605" xr:uid="{00000000-0005-0000-0000-0000A91D0000}"/>
    <cellStyle name="Normal 2 33" xfId="2606" xr:uid="{00000000-0005-0000-0000-0000AA1D0000}"/>
    <cellStyle name="Normal 2 33 2" xfId="2607" xr:uid="{00000000-0005-0000-0000-0000AB1D0000}"/>
    <cellStyle name="Normal 2 33 3" xfId="7620" xr:uid="{00000000-0005-0000-0000-0000AC1D0000}"/>
    <cellStyle name="Normal 2 34" xfId="5100" xr:uid="{00000000-0005-0000-0000-0000AD1D0000}"/>
    <cellStyle name="Normal 2 34 2" xfId="7634" xr:uid="{00000000-0005-0000-0000-0000AE1D0000}"/>
    <cellStyle name="Normal 2 4" xfId="2608" xr:uid="{00000000-0005-0000-0000-0000AF1D0000}"/>
    <cellStyle name="Normal 2 5" xfId="2609" xr:uid="{00000000-0005-0000-0000-0000B01D0000}"/>
    <cellStyle name="Normal 2 6" xfId="2610" xr:uid="{00000000-0005-0000-0000-0000B11D0000}"/>
    <cellStyle name="Normal 2 7" xfId="2611" xr:uid="{00000000-0005-0000-0000-0000B21D0000}"/>
    <cellStyle name="Normal 2 8" xfId="2612" xr:uid="{00000000-0005-0000-0000-0000B31D0000}"/>
    <cellStyle name="Normal 2 9" xfId="2613" xr:uid="{00000000-0005-0000-0000-0000B41D0000}"/>
    <cellStyle name="Normal 20" xfId="2614" xr:uid="{00000000-0005-0000-0000-0000B51D0000}"/>
    <cellStyle name="Normal 3" xfId="2615" xr:uid="{00000000-0005-0000-0000-0000B61D0000}"/>
    <cellStyle name="Normal 3 2" xfId="7621" xr:uid="{00000000-0005-0000-0000-0000B71D0000}"/>
    <cellStyle name="Normal 4" xfId="2616" xr:uid="{00000000-0005-0000-0000-0000B81D0000}"/>
    <cellStyle name="Normal 4 2" xfId="2617" xr:uid="{00000000-0005-0000-0000-0000B91D0000}"/>
    <cellStyle name="Normal 4 3" xfId="7622" xr:uid="{00000000-0005-0000-0000-0000BA1D0000}"/>
    <cellStyle name="Normal 43" xfId="2618" xr:uid="{00000000-0005-0000-0000-0000BB1D0000}"/>
    <cellStyle name="Normal 43 2" xfId="2619" xr:uid="{00000000-0005-0000-0000-0000BC1D0000}"/>
    <cellStyle name="Normal 43 2 2" xfId="2620" xr:uid="{00000000-0005-0000-0000-0000BD1D0000}"/>
    <cellStyle name="Normal 43 2 2 2" xfId="2621" xr:uid="{00000000-0005-0000-0000-0000BE1D0000}"/>
    <cellStyle name="Normal 43 2 2 2 2" xfId="7626" xr:uid="{00000000-0005-0000-0000-0000BF1D0000}"/>
    <cellStyle name="Normal 43 2 2 3" xfId="7625" xr:uid="{00000000-0005-0000-0000-0000C01D0000}"/>
    <cellStyle name="Normal 43 2 3" xfId="2622" xr:uid="{00000000-0005-0000-0000-0000C11D0000}"/>
    <cellStyle name="Normal 43 2 3 2" xfId="7627" xr:uid="{00000000-0005-0000-0000-0000C21D0000}"/>
    <cellStyle name="Normal 43 2 4" xfId="7624" xr:uid="{00000000-0005-0000-0000-0000C31D0000}"/>
    <cellStyle name="Normal 43 3" xfId="2623" xr:uid="{00000000-0005-0000-0000-0000C41D0000}"/>
    <cellStyle name="Normal 43 3 2" xfId="2624" xr:uid="{00000000-0005-0000-0000-0000C51D0000}"/>
    <cellStyle name="Normal 43 3 2 2" xfId="7629" xr:uid="{00000000-0005-0000-0000-0000C61D0000}"/>
    <cellStyle name="Normal 43 3 3" xfId="7628" xr:uid="{00000000-0005-0000-0000-0000C71D0000}"/>
    <cellStyle name="Normal 43 4" xfId="2625" xr:uid="{00000000-0005-0000-0000-0000C81D0000}"/>
    <cellStyle name="Normal 43 4 2" xfId="7630" xr:uid="{00000000-0005-0000-0000-0000C91D0000}"/>
    <cellStyle name="Normal 43 5" xfId="5102" xr:uid="{00000000-0005-0000-0000-0000CA1D0000}"/>
    <cellStyle name="Normal 43 6" xfId="7623" xr:uid="{00000000-0005-0000-0000-0000CB1D0000}"/>
    <cellStyle name="Normal 5" xfId="2626" xr:uid="{00000000-0005-0000-0000-0000CC1D0000}"/>
    <cellStyle name="Normal 6" xfId="2627" xr:uid="{00000000-0005-0000-0000-0000CD1D0000}"/>
    <cellStyle name="Normal 6 2" xfId="2628" xr:uid="{00000000-0005-0000-0000-0000CE1D0000}"/>
    <cellStyle name="Normal 6 3" xfId="7631" xr:uid="{00000000-0005-0000-0000-0000CF1D0000}"/>
    <cellStyle name="Normal 7" xfId="2629" xr:uid="{00000000-0005-0000-0000-0000D01D0000}"/>
    <cellStyle name="Normal 7 2" xfId="7632" xr:uid="{00000000-0005-0000-0000-0000D11D0000}"/>
    <cellStyle name="Normal_Overall 2" xfId="2630" xr:uid="{00000000-0005-0000-0000-0000D21D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1524000</xdr:colOff>
      <xdr:row>4</xdr:row>
      <xdr:rowOff>64158</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524000" cy="88013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G196"/>
  <sheetViews>
    <sheetView tabSelected="1" zoomScaleNormal="100" zoomScalePageLayoutView="70" workbookViewId="0">
      <selection activeCell="A7" sqref="A7"/>
    </sheetView>
  </sheetViews>
  <sheetFormatPr defaultColWidth="9.1796875" defaultRowHeight="12.5" x14ac:dyDescent="0.25"/>
  <cols>
    <col min="1" max="1" width="38.54296875" style="23" customWidth="1"/>
    <col min="2" max="2" width="20" style="23" customWidth="1"/>
    <col min="3" max="3" width="16.7265625" style="23" bestFit="1" customWidth="1"/>
    <col min="4" max="4" width="13.7265625" style="23" customWidth="1"/>
    <col min="5" max="6" width="19.26953125" style="23" bestFit="1" customWidth="1"/>
    <col min="7" max="7" width="13.7265625" style="23" customWidth="1"/>
    <col min="8" max="16384" width="9.1796875" style="23"/>
  </cols>
  <sheetData>
    <row r="1" spans="1:7" x14ac:dyDescent="0.25">
      <c r="A1" s="24"/>
    </row>
    <row r="2" spans="1:7" ht="23" x14ac:dyDescent="0.5">
      <c r="A2" s="134" t="s">
        <v>96</v>
      </c>
      <c r="B2" s="134"/>
      <c r="C2" s="134"/>
      <c r="D2" s="134"/>
      <c r="E2" s="134"/>
      <c r="F2" s="134"/>
      <c r="G2" s="134"/>
    </row>
    <row r="3" spans="1:7" ht="15.5" x14ac:dyDescent="0.35">
      <c r="A3" s="135" t="s">
        <v>97</v>
      </c>
      <c r="B3" s="135"/>
      <c r="C3" s="135"/>
      <c r="D3" s="135"/>
      <c r="E3" s="135"/>
      <c r="F3" s="135"/>
      <c r="G3" s="135"/>
    </row>
    <row r="4" spans="1:7" ht="13" x14ac:dyDescent="0.3">
      <c r="B4" s="20"/>
      <c r="C4" s="20"/>
      <c r="D4" s="20"/>
      <c r="E4" s="20"/>
      <c r="G4" s="19"/>
    </row>
    <row r="5" spans="1:7" x14ac:dyDescent="0.25">
      <c r="A5" s="20"/>
      <c r="B5" s="18"/>
      <c r="C5" s="18"/>
      <c r="D5" s="18"/>
      <c r="E5" s="20"/>
      <c r="F5" s="20"/>
      <c r="G5" s="20"/>
    </row>
    <row r="6" spans="1:7" ht="15.5" x14ac:dyDescent="0.35">
      <c r="A6" s="136" t="s">
        <v>69</v>
      </c>
      <c r="B6" s="136"/>
      <c r="C6" s="136"/>
      <c r="D6" s="136"/>
      <c r="E6" s="136"/>
      <c r="F6" s="136"/>
      <c r="G6" s="136"/>
    </row>
    <row r="7" spans="1:7" ht="15.5" x14ac:dyDescent="0.35">
      <c r="A7" s="73" t="s">
        <v>40</v>
      </c>
      <c r="B7" s="17"/>
      <c r="C7" s="17"/>
      <c r="D7" s="17"/>
      <c r="E7" s="17"/>
      <c r="F7" s="17"/>
      <c r="G7" s="17"/>
    </row>
    <row r="8" spans="1:7" s="16" customFormat="1" ht="11.5" x14ac:dyDescent="0.25">
      <c r="A8" s="29"/>
      <c r="B8" s="29" t="s">
        <v>0</v>
      </c>
      <c r="C8" s="29" t="s">
        <v>0</v>
      </c>
      <c r="D8" s="29" t="s">
        <v>1</v>
      </c>
      <c r="E8" s="29" t="s">
        <v>2</v>
      </c>
      <c r="F8" s="29" t="s">
        <v>2</v>
      </c>
      <c r="G8" s="29" t="s">
        <v>1</v>
      </c>
    </row>
    <row r="9" spans="1:7" s="16" customFormat="1" ht="11.5" x14ac:dyDescent="0.25">
      <c r="A9" s="29"/>
      <c r="B9" s="29" t="s">
        <v>3</v>
      </c>
      <c r="C9" s="29" t="s">
        <v>3</v>
      </c>
      <c r="D9" s="29" t="s">
        <v>4</v>
      </c>
      <c r="E9" s="29" t="s">
        <v>5</v>
      </c>
      <c r="F9" s="29" t="s">
        <v>5</v>
      </c>
      <c r="G9" s="29" t="s">
        <v>6</v>
      </c>
    </row>
    <row r="10" spans="1:7" s="16" customFormat="1" ht="11.5" x14ac:dyDescent="0.25">
      <c r="A10" s="30" t="s">
        <v>76</v>
      </c>
      <c r="B10" s="45" t="s">
        <v>98</v>
      </c>
      <c r="C10" s="45" t="s">
        <v>99</v>
      </c>
      <c r="D10" s="29" t="s">
        <v>0</v>
      </c>
      <c r="E10" s="114">
        <v>2021</v>
      </c>
      <c r="F10" s="114">
        <v>2020</v>
      </c>
      <c r="G10" s="29" t="s">
        <v>7</v>
      </c>
    </row>
    <row r="11" spans="1:7" s="16" customFormat="1" ht="11.5" x14ac:dyDescent="0.25">
      <c r="A11" s="64" t="s">
        <v>8</v>
      </c>
      <c r="B11" s="67">
        <v>1365820</v>
      </c>
      <c r="C11" s="67">
        <v>1587270</v>
      </c>
      <c r="D11" s="98">
        <f>IFERROR(((B11/C11)-1)*100,IF(B11+C11&lt;&gt;0,100,0))</f>
        <v>-13.951627637389985</v>
      </c>
      <c r="E11" s="67">
        <v>69457224</v>
      </c>
      <c r="F11" s="67">
        <v>77187509</v>
      </c>
      <c r="G11" s="98">
        <f>IFERROR(((E11/F11)-1)*100,IF(E11+F11&lt;&gt;0,100,0))</f>
        <v>-10.014942961820417</v>
      </c>
    </row>
    <row r="12" spans="1:7" s="16" customFormat="1" ht="11.5" x14ac:dyDescent="0.25">
      <c r="A12" s="64" t="s">
        <v>9</v>
      </c>
      <c r="B12" s="67">
        <v>2111296.54</v>
      </c>
      <c r="C12" s="67">
        <v>1887643.2520000001</v>
      </c>
      <c r="D12" s="98">
        <f>IFERROR(((B12/C12)-1)*100,IF(B12+C12&lt;&gt;0,100,0))</f>
        <v>11.84828159468343</v>
      </c>
      <c r="E12" s="67">
        <v>106927122.719</v>
      </c>
      <c r="F12" s="67">
        <v>94312859.687000006</v>
      </c>
      <c r="G12" s="98">
        <f>IFERROR(((E12/F12)-1)*100,IF(E12+F12&lt;&gt;0,100,0))</f>
        <v>13.374913107145158</v>
      </c>
    </row>
    <row r="13" spans="1:7" s="16" customFormat="1" ht="11.5" x14ac:dyDescent="0.25">
      <c r="A13" s="64" t="s">
        <v>10</v>
      </c>
      <c r="B13" s="67">
        <v>102436854.038877</v>
      </c>
      <c r="C13" s="67">
        <v>101825417.648121</v>
      </c>
      <c r="D13" s="98">
        <f>IFERROR(((B13/C13)-1)*100,IF(B13+C13&lt;&gt;0,100,0))</f>
        <v>0.60047521029469308</v>
      </c>
      <c r="E13" s="67">
        <v>5008613861.6152802</v>
      </c>
      <c r="F13" s="67">
        <v>4765546961.6312199</v>
      </c>
      <c r="G13" s="98">
        <f>IFERROR(((E13/F13)-1)*100,IF(E13+F13&lt;&gt;0,100,0))</f>
        <v>5.1005037184831403</v>
      </c>
    </row>
    <row r="14" spans="1:7" s="16" customFormat="1" ht="11.5" x14ac:dyDescent="0.25">
      <c r="A14" s="15"/>
      <c r="B14" s="46"/>
      <c r="C14" s="48"/>
      <c r="D14" s="21"/>
      <c r="E14" s="21"/>
      <c r="F14" s="31"/>
      <c r="G14" s="22"/>
    </row>
    <row r="15" spans="1:7" s="16" customFormat="1" ht="11.5" x14ac:dyDescent="0.25">
      <c r="A15" s="30" t="s">
        <v>77</v>
      </c>
      <c r="B15" s="47"/>
      <c r="C15" s="49"/>
      <c r="D15" s="29"/>
      <c r="E15" s="29"/>
      <c r="F15" s="29"/>
      <c r="G15" s="29"/>
    </row>
    <row r="16" spans="1:7" s="16" customFormat="1" ht="11.5" x14ac:dyDescent="0.25">
      <c r="A16" s="64" t="s">
        <v>8</v>
      </c>
      <c r="B16" s="67">
        <v>418</v>
      </c>
      <c r="C16" s="67">
        <v>376</v>
      </c>
      <c r="D16" s="98">
        <f>IFERROR(((B16/C16)-1)*100,IF(B16+C16&lt;&gt;0,100,0))</f>
        <v>11.170212765957444</v>
      </c>
      <c r="E16" s="67">
        <v>15093</v>
      </c>
      <c r="F16" s="67">
        <v>13358</v>
      </c>
      <c r="G16" s="98">
        <f>IFERROR(((E16/F16)-1)*100,IF(E16+F16&lt;&gt;0,100,0))</f>
        <v>12.988471328043127</v>
      </c>
    </row>
    <row r="17" spans="1:7" s="16" customFormat="1" ht="11.5" x14ac:dyDescent="0.25">
      <c r="A17" s="64" t="s">
        <v>9</v>
      </c>
      <c r="B17" s="67">
        <v>184319.49799999999</v>
      </c>
      <c r="C17" s="67">
        <v>156205.15900000001</v>
      </c>
      <c r="D17" s="98">
        <f>IFERROR(((B17/C17)-1)*100,IF(B17+C17&lt;&gt;0,100,0))</f>
        <v>17.998342167431215</v>
      </c>
      <c r="E17" s="67">
        <v>10111262.528000001</v>
      </c>
      <c r="F17" s="67">
        <v>7556522.0920000002</v>
      </c>
      <c r="G17" s="98">
        <f>IFERROR(((E17/F17)-1)*100,IF(E17+F17&lt;&gt;0,100,0))</f>
        <v>33.808416158865917</v>
      </c>
    </row>
    <row r="18" spans="1:7" s="16" customFormat="1" ht="11.5" x14ac:dyDescent="0.25">
      <c r="A18" s="64" t="s">
        <v>10</v>
      </c>
      <c r="B18" s="67">
        <v>12000255.2462226</v>
      </c>
      <c r="C18" s="67">
        <v>11016652.3648763</v>
      </c>
      <c r="D18" s="98">
        <f>IFERROR(((B18/C18)-1)*100,IF(B18+C18&lt;&gt;0,100,0))</f>
        <v>8.9283282141338951</v>
      </c>
      <c r="E18" s="67">
        <v>451950407.87292099</v>
      </c>
      <c r="F18" s="67">
        <v>276095989.30792999</v>
      </c>
      <c r="G18" s="98">
        <f>IFERROR(((E18/F18)-1)*100,IF(E18+F18&lt;&gt;0,100,0))</f>
        <v>63.693217350166023</v>
      </c>
    </row>
    <row r="19" spans="1:7" ht="14" x14ac:dyDescent="0.3">
      <c r="A19" s="14"/>
      <c r="B19" s="14"/>
      <c r="C19" s="14"/>
      <c r="D19" s="14"/>
      <c r="E19" s="13"/>
      <c r="F19" s="13"/>
      <c r="G19" s="13"/>
    </row>
    <row r="20" spans="1:7" ht="15.5" x14ac:dyDescent="0.35">
      <c r="A20" s="73" t="s">
        <v>42</v>
      </c>
      <c r="B20" s="12"/>
      <c r="C20" s="12"/>
      <c r="D20" s="12"/>
      <c r="E20" s="12"/>
      <c r="F20" s="12"/>
      <c r="G20" s="12"/>
    </row>
    <row r="21" spans="1:7" s="16" customFormat="1" ht="11.5" x14ac:dyDescent="0.25">
      <c r="A21" s="29"/>
      <c r="B21" s="29" t="s">
        <v>0</v>
      </c>
      <c r="C21" s="29" t="s">
        <v>0</v>
      </c>
      <c r="D21" s="29" t="s">
        <v>11</v>
      </c>
      <c r="E21" s="29" t="s">
        <v>2</v>
      </c>
      <c r="F21" s="29" t="s">
        <v>2</v>
      </c>
      <c r="G21" s="29" t="s">
        <v>11</v>
      </c>
    </row>
    <row r="22" spans="1:7" s="16" customFormat="1" ht="11.5" x14ac:dyDescent="0.25">
      <c r="A22" s="29"/>
      <c r="B22" s="29" t="s">
        <v>3</v>
      </c>
      <c r="C22" s="29" t="s">
        <v>3</v>
      </c>
      <c r="D22" s="29" t="s">
        <v>12</v>
      </c>
      <c r="E22" s="29" t="s">
        <v>5</v>
      </c>
      <c r="F22" s="29" t="s">
        <v>5</v>
      </c>
      <c r="G22" s="29" t="s">
        <v>12</v>
      </c>
    </row>
    <row r="23" spans="1:7" s="16" customFormat="1" ht="11.5" x14ac:dyDescent="0.25">
      <c r="A23" s="30"/>
      <c r="B23" s="50" t="s">
        <v>98</v>
      </c>
      <c r="C23" s="45" t="s">
        <v>99</v>
      </c>
      <c r="D23" s="29" t="s">
        <v>13</v>
      </c>
      <c r="E23" s="114">
        <v>2021</v>
      </c>
      <c r="F23" s="114">
        <v>2020</v>
      </c>
      <c r="G23" s="29" t="s">
        <v>13</v>
      </c>
    </row>
    <row r="24" spans="1:7" s="16" customFormat="1" ht="11.5" x14ac:dyDescent="0.25">
      <c r="A24" s="64" t="s">
        <v>14</v>
      </c>
      <c r="B24" s="66">
        <v>13587316.522569999</v>
      </c>
      <c r="C24" s="66">
        <v>16308809.84447</v>
      </c>
      <c r="D24" s="65">
        <f>B24-C24</f>
        <v>-2721493.3219000008</v>
      </c>
      <c r="E24" s="67">
        <v>865371689.18227005</v>
      </c>
      <c r="F24" s="67">
        <v>758658459.29612994</v>
      </c>
      <c r="G24" s="65">
        <f>E24-F24</f>
        <v>106713229.88614011</v>
      </c>
    </row>
    <row r="25" spans="1:7" s="16" customFormat="1" ht="11.5" x14ac:dyDescent="0.25">
      <c r="A25" s="68" t="s">
        <v>15</v>
      </c>
      <c r="B25" s="66">
        <v>20207297.117150001</v>
      </c>
      <c r="C25" s="66">
        <v>21355263.475419998</v>
      </c>
      <c r="D25" s="65">
        <f>B25-C25</f>
        <v>-1147966.3582699969</v>
      </c>
      <c r="E25" s="67">
        <v>973902421.36247003</v>
      </c>
      <c r="F25" s="67">
        <v>876370945.08355999</v>
      </c>
      <c r="G25" s="65">
        <f>E25-F25</f>
        <v>97531476.278910041</v>
      </c>
    </row>
    <row r="26" spans="1:7" s="28" customFormat="1" ht="11.5" x14ac:dyDescent="0.25">
      <c r="A26" s="69" t="s">
        <v>16</v>
      </c>
      <c r="B26" s="70">
        <f>B24-B25</f>
        <v>-6619980.5945800021</v>
      </c>
      <c r="C26" s="70">
        <f>C24-C25</f>
        <v>-5046453.6309499983</v>
      </c>
      <c r="D26" s="70"/>
      <c r="E26" s="70">
        <f>E24-E25</f>
        <v>-108530732.18019998</v>
      </c>
      <c r="F26" s="70">
        <f>F24-F25</f>
        <v>-117712485.78743005</v>
      </c>
      <c r="G26" s="71"/>
    </row>
    <row r="27" spans="1:7" s="11" customFormat="1" x14ac:dyDescent="0.25">
      <c r="A27" s="137" t="s">
        <v>67</v>
      </c>
      <c r="B27" s="137"/>
      <c r="C27" s="137"/>
      <c r="D27" s="137"/>
      <c r="E27" s="137"/>
      <c r="F27" s="137"/>
      <c r="G27" s="137"/>
    </row>
    <row r="28" spans="1:7" s="11" customFormat="1" ht="13" x14ac:dyDescent="0.3">
      <c r="A28" s="10"/>
      <c r="B28" s="10"/>
      <c r="C28" s="10"/>
      <c r="D28" s="10"/>
      <c r="E28" s="10"/>
      <c r="F28" s="10"/>
      <c r="G28" s="10"/>
    </row>
    <row r="29" spans="1:7" ht="15.5" x14ac:dyDescent="0.35">
      <c r="A29" s="73" t="s">
        <v>17</v>
      </c>
      <c r="B29" s="12"/>
      <c r="C29" s="12"/>
      <c r="D29" s="12"/>
      <c r="E29" s="12"/>
      <c r="F29" s="12"/>
      <c r="G29" s="12"/>
    </row>
    <row r="30" spans="1:7" s="16" customFormat="1" ht="11.5" x14ac:dyDescent="0.25">
      <c r="A30" s="29"/>
      <c r="B30" s="29"/>
      <c r="C30" s="29"/>
      <c r="D30" s="29" t="s">
        <v>1</v>
      </c>
      <c r="E30" s="29"/>
      <c r="F30" s="29"/>
      <c r="G30" s="29"/>
    </row>
    <row r="31" spans="1:7" s="16" customFormat="1" ht="11.5" x14ac:dyDescent="0.25">
      <c r="A31" s="29"/>
      <c r="B31" s="29" t="s">
        <v>19</v>
      </c>
      <c r="C31" s="50" t="s">
        <v>19</v>
      </c>
      <c r="D31" s="29" t="s">
        <v>6</v>
      </c>
      <c r="E31" s="29"/>
      <c r="F31" s="29"/>
      <c r="G31" s="29"/>
    </row>
    <row r="32" spans="1:7" s="25" customFormat="1" ht="11.5" x14ac:dyDescent="0.25">
      <c r="A32" s="30" t="s">
        <v>41</v>
      </c>
      <c r="B32" s="45" t="s">
        <v>98</v>
      </c>
      <c r="C32" s="45" t="s">
        <v>99</v>
      </c>
      <c r="D32" s="29" t="s">
        <v>7</v>
      </c>
      <c r="E32" s="29"/>
      <c r="F32" s="29" t="s">
        <v>20</v>
      </c>
      <c r="G32" s="29" t="s">
        <v>21</v>
      </c>
    </row>
    <row r="33" spans="1:7" s="16" customFormat="1" ht="11.5" x14ac:dyDescent="0.25">
      <c r="A33" s="64" t="s">
        <v>22</v>
      </c>
      <c r="B33" s="115">
        <v>67464.688530629996</v>
      </c>
      <c r="C33" s="115">
        <v>55339.58117202</v>
      </c>
      <c r="D33" s="98">
        <f t="shared" ref="D33:D42" si="0">IFERROR(((B33/C33)-1)*100,IF(B33+C33&lt;&gt;0,100,0))</f>
        <v>21.910370663846869</v>
      </c>
      <c r="E33" s="64"/>
      <c r="F33" s="115">
        <v>68015.460000000006</v>
      </c>
      <c r="G33" s="115">
        <v>66879.94</v>
      </c>
    </row>
    <row r="34" spans="1:7" s="16" customFormat="1" ht="11.5" x14ac:dyDescent="0.25">
      <c r="A34" s="64" t="s">
        <v>23</v>
      </c>
      <c r="B34" s="115">
        <v>78129.861085779994</v>
      </c>
      <c r="C34" s="115">
        <v>61259.41809965</v>
      </c>
      <c r="D34" s="98">
        <f t="shared" si="0"/>
        <v>27.539345800978765</v>
      </c>
      <c r="E34" s="64"/>
      <c r="F34" s="115">
        <v>78872.53</v>
      </c>
      <c r="G34" s="115">
        <v>77497.320000000007</v>
      </c>
    </row>
    <row r="35" spans="1:7" s="16" customFormat="1" ht="11.5" x14ac:dyDescent="0.25">
      <c r="A35" s="64" t="s">
        <v>24</v>
      </c>
      <c r="B35" s="115">
        <v>64364.386397360002</v>
      </c>
      <c r="C35" s="115">
        <v>39895.393481300001</v>
      </c>
      <c r="D35" s="98">
        <f t="shared" si="0"/>
        <v>61.332877760760155</v>
      </c>
      <c r="E35" s="64"/>
      <c r="F35" s="115">
        <v>64502.95</v>
      </c>
      <c r="G35" s="115">
        <v>63515.13</v>
      </c>
    </row>
    <row r="36" spans="1:7" s="16" customFormat="1" ht="11.5" x14ac:dyDescent="0.25">
      <c r="A36" s="64" t="s">
        <v>25</v>
      </c>
      <c r="B36" s="115">
        <v>60807.874549289998</v>
      </c>
      <c r="C36" s="115">
        <v>50692.283153080003</v>
      </c>
      <c r="D36" s="98">
        <f t="shared" si="0"/>
        <v>19.95489405293316</v>
      </c>
      <c r="E36" s="64"/>
      <c r="F36" s="115">
        <v>61354.51</v>
      </c>
      <c r="G36" s="115">
        <v>60340.08</v>
      </c>
    </row>
    <row r="37" spans="1:7" s="16" customFormat="1" ht="11.5" x14ac:dyDescent="0.25">
      <c r="A37" s="64" t="s">
        <v>79</v>
      </c>
      <c r="B37" s="115">
        <v>62989.62311552</v>
      </c>
      <c r="C37" s="115">
        <v>52561.572295099999</v>
      </c>
      <c r="D37" s="98">
        <f t="shared" si="0"/>
        <v>19.839685848576003</v>
      </c>
      <c r="E37" s="64"/>
      <c r="F37" s="115">
        <v>64234.57</v>
      </c>
      <c r="G37" s="115">
        <v>62768.67</v>
      </c>
    </row>
    <row r="38" spans="1:7" s="16" customFormat="1" ht="11.5" x14ac:dyDescent="0.25">
      <c r="A38" s="64" t="s">
        <v>26</v>
      </c>
      <c r="B38" s="115">
        <v>87489.628259019999</v>
      </c>
      <c r="C38" s="115">
        <v>74905.695915389995</v>
      </c>
      <c r="D38" s="98">
        <f t="shared" si="0"/>
        <v>16.799700196156287</v>
      </c>
      <c r="E38" s="64"/>
      <c r="F38" s="115">
        <v>87986.67</v>
      </c>
      <c r="G38" s="115">
        <v>85664.55</v>
      </c>
    </row>
    <row r="39" spans="1:7" s="16" customFormat="1" ht="11.5" x14ac:dyDescent="0.25">
      <c r="A39" s="64" t="s">
        <v>27</v>
      </c>
      <c r="B39" s="115">
        <v>13956.136429100001</v>
      </c>
      <c r="C39" s="115">
        <v>10790.697727500001</v>
      </c>
      <c r="D39" s="98">
        <f t="shared" si="0"/>
        <v>29.334884374834314</v>
      </c>
      <c r="E39" s="64"/>
      <c r="F39" s="115">
        <v>14088.61</v>
      </c>
      <c r="G39" s="115">
        <v>13808.63</v>
      </c>
    </row>
    <row r="40" spans="1:7" s="16" customFormat="1" ht="11.5" x14ac:dyDescent="0.25">
      <c r="A40" s="64" t="s">
        <v>28</v>
      </c>
      <c r="B40" s="115">
        <v>85112.68900626</v>
      </c>
      <c r="C40" s="115">
        <v>71186.316168580001</v>
      </c>
      <c r="D40" s="98">
        <f t="shared" si="0"/>
        <v>19.563272251229069</v>
      </c>
      <c r="E40" s="64"/>
      <c r="F40" s="115">
        <v>85616.92</v>
      </c>
      <c r="G40" s="115">
        <v>83859.66</v>
      </c>
    </row>
    <row r="41" spans="1:7" s="16" customFormat="1" ht="11.5" x14ac:dyDescent="0.25">
      <c r="A41" s="64" t="s">
        <v>29</v>
      </c>
      <c r="B41" s="72"/>
      <c r="C41" s="115">
        <v>4734.4199163399999</v>
      </c>
      <c r="D41" s="98">
        <f t="shared" si="0"/>
        <v>-100</v>
      </c>
      <c r="E41" s="64"/>
      <c r="F41" s="72"/>
      <c r="G41" s="72"/>
    </row>
    <row r="42" spans="1:7" s="16" customFormat="1" ht="11.5" x14ac:dyDescent="0.25">
      <c r="A42" s="64" t="s">
        <v>78</v>
      </c>
      <c r="B42" s="115">
        <v>1332.7873332300001</v>
      </c>
      <c r="C42" s="115">
        <v>875.65266595000003</v>
      </c>
      <c r="D42" s="98">
        <f t="shared" si="0"/>
        <v>52.205022043078266</v>
      </c>
      <c r="E42" s="64"/>
      <c r="F42" s="115">
        <v>1335.61</v>
      </c>
      <c r="G42" s="115">
        <v>1271.72</v>
      </c>
    </row>
    <row r="43" spans="1:7" x14ac:dyDescent="0.25">
      <c r="A43" s="9"/>
      <c r="B43" s="8"/>
      <c r="C43" s="7"/>
      <c r="D43" s="6"/>
      <c r="E43" s="5"/>
      <c r="F43" s="4"/>
      <c r="G43" s="4"/>
    </row>
    <row r="44" spans="1:7" ht="15.5" x14ac:dyDescent="0.35">
      <c r="A44" s="73" t="s">
        <v>43</v>
      </c>
      <c r="B44" s="12"/>
      <c r="C44" s="12"/>
      <c r="D44" s="12"/>
      <c r="E44" s="12"/>
      <c r="F44" s="12"/>
      <c r="G44" s="12"/>
    </row>
    <row r="45" spans="1:7" s="16" customFormat="1" ht="11.5" x14ac:dyDescent="0.25">
      <c r="A45" s="29"/>
      <c r="B45" s="29"/>
      <c r="C45" s="29" t="s">
        <v>0</v>
      </c>
      <c r="D45" s="29"/>
      <c r="E45" s="29" t="s">
        <v>0</v>
      </c>
      <c r="F45" s="29"/>
      <c r="G45" s="29" t="s">
        <v>1</v>
      </c>
    </row>
    <row r="46" spans="1:7" s="16" customFormat="1" ht="11.5" x14ac:dyDescent="0.25">
      <c r="A46" s="29"/>
      <c r="B46" s="29"/>
      <c r="C46" s="29" t="s">
        <v>3</v>
      </c>
      <c r="D46" s="29"/>
      <c r="E46" s="29" t="s">
        <v>3</v>
      </c>
      <c r="F46" s="29"/>
      <c r="G46" s="29" t="s">
        <v>6</v>
      </c>
    </row>
    <row r="47" spans="1:7" s="25" customFormat="1" ht="11.5" x14ac:dyDescent="0.25">
      <c r="A47" s="30"/>
      <c r="B47" s="29"/>
      <c r="C47" s="45" t="s">
        <v>98</v>
      </c>
      <c r="D47" s="29"/>
      <c r="E47" s="45" t="s">
        <v>99</v>
      </c>
      <c r="F47" s="29"/>
      <c r="G47" s="29" t="s">
        <v>7</v>
      </c>
    </row>
    <row r="48" spans="1:7" s="25" customFormat="1" ht="14" x14ac:dyDescent="0.3">
      <c r="A48" s="64" t="s">
        <v>30</v>
      </c>
      <c r="B48" s="74"/>
      <c r="C48" s="116">
        <v>19470.042859969399</v>
      </c>
      <c r="D48" s="72"/>
      <c r="E48" s="116">
        <v>16613.756146448799</v>
      </c>
      <c r="F48" s="72"/>
      <c r="G48" s="98">
        <f>IFERROR(((C48/E48)-1)*100,IF(C48+E48&lt;&gt;0,100,0))</f>
        <v>17.192299491714479</v>
      </c>
    </row>
    <row r="49" spans="1:7" x14ac:dyDescent="0.25">
      <c r="A49" s="3"/>
      <c r="B49" s="2"/>
      <c r="C49" s="2"/>
      <c r="D49" s="1"/>
      <c r="E49" s="2"/>
      <c r="F49" s="20"/>
      <c r="G49" s="20"/>
    </row>
    <row r="50" spans="1:7" ht="15.5" x14ac:dyDescent="0.35">
      <c r="A50" s="73" t="s">
        <v>36</v>
      </c>
      <c r="B50" s="12"/>
      <c r="C50" s="12"/>
      <c r="D50" s="12"/>
      <c r="E50" s="12"/>
      <c r="F50" s="12"/>
      <c r="G50" s="12"/>
    </row>
    <row r="51" spans="1:7" s="16" customFormat="1" ht="11.5" x14ac:dyDescent="0.25">
      <c r="A51" s="29"/>
      <c r="B51" s="29"/>
      <c r="C51" s="29"/>
      <c r="D51" s="29"/>
      <c r="E51" s="29"/>
      <c r="F51" s="29"/>
      <c r="G51" s="29" t="s">
        <v>64</v>
      </c>
    </row>
    <row r="52" spans="1:7" s="16" customFormat="1" ht="11.5" x14ac:dyDescent="0.25">
      <c r="A52" s="29"/>
      <c r="B52" s="29"/>
      <c r="C52" s="29"/>
      <c r="D52" s="29"/>
      <c r="E52" s="29"/>
      <c r="F52" s="29"/>
      <c r="G52" s="29" t="s">
        <v>66</v>
      </c>
    </row>
    <row r="53" spans="1:7" s="25" customFormat="1" ht="11.5" x14ac:dyDescent="0.25">
      <c r="A53" s="30"/>
      <c r="B53" s="29"/>
      <c r="C53" s="29" t="s">
        <v>31</v>
      </c>
      <c r="D53" s="29"/>
      <c r="E53" s="29" t="s">
        <v>37</v>
      </c>
      <c r="F53" s="29" t="s">
        <v>12</v>
      </c>
      <c r="G53" s="29" t="s">
        <v>65</v>
      </c>
    </row>
    <row r="54" spans="1:7" s="25" customFormat="1" ht="11.5" x14ac:dyDescent="0.25">
      <c r="A54" s="64" t="s">
        <v>38</v>
      </c>
      <c r="B54" s="64"/>
      <c r="C54" s="117">
        <v>3899</v>
      </c>
      <c r="D54" s="75"/>
      <c r="E54" s="117">
        <v>979505</v>
      </c>
      <c r="F54" s="117">
        <v>105236859.94</v>
      </c>
      <c r="G54" s="117">
        <v>9270708.6960000005</v>
      </c>
    </row>
    <row r="55" spans="1:7" x14ac:dyDescent="0.25">
      <c r="A55" s="3"/>
      <c r="B55" s="2"/>
      <c r="C55" s="27"/>
      <c r="D55" s="27"/>
      <c r="E55" s="27"/>
      <c r="F55" s="26"/>
      <c r="G55" s="26"/>
    </row>
    <row r="56" spans="1:7" x14ac:dyDescent="0.25">
      <c r="A56" s="76" t="s">
        <v>44</v>
      </c>
      <c r="B56" s="60"/>
      <c r="C56" s="60"/>
      <c r="D56" s="59"/>
      <c r="E56" s="60"/>
      <c r="F56" s="3"/>
      <c r="G56" s="3"/>
    </row>
    <row r="57" spans="1:7" x14ac:dyDescent="0.25">
      <c r="A57" s="76" t="s">
        <v>71</v>
      </c>
      <c r="B57" s="60"/>
      <c r="C57" s="60"/>
      <c r="D57" s="59"/>
      <c r="E57" s="60"/>
      <c r="F57" s="3"/>
      <c r="G57" s="3"/>
    </row>
    <row r="58" spans="1:7" ht="39" customHeight="1" x14ac:dyDescent="0.3">
      <c r="A58" s="141" t="s">
        <v>83</v>
      </c>
      <c r="B58" s="142"/>
      <c r="C58" s="142"/>
      <c r="D58" s="142"/>
      <c r="E58" s="142"/>
      <c r="F58" s="142"/>
      <c r="G58" s="142"/>
    </row>
    <row r="59" spans="1:7" ht="13" x14ac:dyDescent="0.3">
      <c r="A59" s="53"/>
      <c r="B59" s="57"/>
      <c r="C59" s="57"/>
      <c r="D59" s="56"/>
      <c r="E59" s="57"/>
      <c r="F59" s="61"/>
      <c r="G59" s="61"/>
    </row>
    <row r="60" spans="1:7" x14ac:dyDescent="0.25">
      <c r="A60" s="76" t="s">
        <v>45</v>
      </c>
      <c r="B60" s="57"/>
      <c r="C60" s="57"/>
      <c r="D60" s="56"/>
      <c r="E60" s="57"/>
      <c r="F60" s="61"/>
      <c r="G60" s="61"/>
    </row>
    <row r="61" spans="1:7" ht="37.5" customHeight="1" x14ac:dyDescent="0.3">
      <c r="A61" s="140" t="s">
        <v>84</v>
      </c>
      <c r="B61" s="140"/>
      <c r="C61" s="140"/>
      <c r="D61" s="140"/>
      <c r="E61" s="140"/>
      <c r="F61" s="140"/>
      <c r="G61" s="140"/>
    </row>
    <row r="62" spans="1:7" ht="13" x14ac:dyDescent="0.3">
      <c r="A62" s="58"/>
      <c r="B62" s="55"/>
      <c r="C62" s="55"/>
      <c r="D62" s="54"/>
      <c r="E62" s="55"/>
      <c r="F62" s="53"/>
      <c r="G62" s="53"/>
    </row>
    <row r="63" spans="1:7" s="32" customFormat="1" ht="15.5" x14ac:dyDescent="0.35">
      <c r="A63" s="139" t="s">
        <v>63</v>
      </c>
      <c r="B63" s="139"/>
      <c r="C63" s="139"/>
      <c r="D63" s="139"/>
      <c r="E63" s="139"/>
      <c r="F63" s="139"/>
      <c r="G63" s="139"/>
    </row>
    <row r="64" spans="1:7" s="32" customFormat="1" ht="15.5" x14ac:dyDescent="0.35">
      <c r="A64" s="37" t="s">
        <v>46</v>
      </c>
      <c r="B64" s="42"/>
      <c r="C64" s="42"/>
      <c r="D64" s="42"/>
      <c r="E64" s="42"/>
      <c r="F64" s="42"/>
      <c r="G64" s="42"/>
    </row>
    <row r="65" spans="1:7" s="16" customFormat="1" ht="11.5" x14ac:dyDescent="0.25">
      <c r="A65" s="50"/>
      <c r="B65" s="50" t="s">
        <v>0</v>
      </c>
      <c r="C65" s="50" t="s">
        <v>0</v>
      </c>
      <c r="D65" s="50" t="s">
        <v>1</v>
      </c>
      <c r="E65" s="50" t="s">
        <v>2</v>
      </c>
      <c r="F65" s="50" t="s">
        <v>2</v>
      </c>
      <c r="G65" s="50" t="s">
        <v>1</v>
      </c>
    </row>
    <row r="66" spans="1:7" s="16" customFormat="1" ht="11.5" x14ac:dyDescent="0.25">
      <c r="A66" s="50"/>
      <c r="B66" s="50" t="s">
        <v>3</v>
      </c>
      <c r="C66" s="50" t="s">
        <v>3</v>
      </c>
      <c r="D66" s="50" t="s">
        <v>4</v>
      </c>
      <c r="E66" s="50" t="s">
        <v>5</v>
      </c>
      <c r="F66" s="50" t="s">
        <v>5</v>
      </c>
      <c r="G66" s="50" t="s">
        <v>6</v>
      </c>
    </row>
    <row r="67" spans="1:7" s="16" customFormat="1" ht="11.5" x14ac:dyDescent="0.25">
      <c r="A67" s="30" t="s">
        <v>47</v>
      </c>
      <c r="B67" s="45" t="s">
        <v>98</v>
      </c>
      <c r="C67" s="45" t="s">
        <v>99</v>
      </c>
      <c r="D67" s="50" t="s">
        <v>0</v>
      </c>
      <c r="E67" s="114">
        <v>2021</v>
      </c>
      <c r="F67" s="114">
        <v>2020</v>
      </c>
      <c r="G67" s="50" t="s">
        <v>7</v>
      </c>
    </row>
    <row r="68" spans="1:7" s="16" customFormat="1" ht="11.5" x14ac:dyDescent="0.25">
      <c r="A68" s="77" t="s">
        <v>53</v>
      </c>
      <c r="B68" s="67">
        <v>7109</v>
      </c>
      <c r="C68" s="66">
        <v>6113</v>
      </c>
      <c r="D68" s="98">
        <f>IFERROR(((B68/C68)-1)*100,IF(B68+C68&lt;&gt;0,100,0))</f>
        <v>16.293145754948469</v>
      </c>
      <c r="E68" s="66">
        <v>275208</v>
      </c>
      <c r="F68" s="66">
        <v>283266</v>
      </c>
      <c r="G68" s="98">
        <f>IFERROR(((E68/F68)-1)*100,IF(E68+F68&lt;&gt;0,100,0))</f>
        <v>-2.8446760288915685</v>
      </c>
    </row>
    <row r="69" spans="1:7" s="16" customFormat="1" ht="11.5" x14ac:dyDescent="0.25">
      <c r="A69" s="79" t="s">
        <v>54</v>
      </c>
      <c r="B69" s="67">
        <v>188209356.646</v>
      </c>
      <c r="C69" s="66">
        <v>201991734.84</v>
      </c>
      <c r="D69" s="98">
        <f>IFERROR(((B69/C69)-1)*100,IF(B69+C69&lt;&gt;0,100,0))</f>
        <v>-6.8232386859379162</v>
      </c>
      <c r="E69" s="66">
        <v>8278947426.7670002</v>
      </c>
      <c r="F69" s="66">
        <v>9268948325.1490002</v>
      </c>
      <c r="G69" s="98">
        <f>IFERROR(((E69/F69)-1)*100,IF(E69+F69&lt;&gt;0,100,0))</f>
        <v>-10.680833074620534</v>
      </c>
    </row>
    <row r="70" spans="1:7" s="62" customFormat="1" ht="11.5" x14ac:dyDescent="0.25">
      <c r="A70" s="79" t="s">
        <v>55</v>
      </c>
      <c r="B70" s="67">
        <v>183403478.50105</v>
      </c>
      <c r="C70" s="66">
        <v>191303030.41132</v>
      </c>
      <c r="D70" s="98">
        <f>IFERROR(((B70/C70)-1)*100,IF(B70+C70&lt;&gt;0,100,0))</f>
        <v>-4.1293396624638934</v>
      </c>
      <c r="E70" s="66">
        <v>8148919942.8349895</v>
      </c>
      <c r="F70" s="66">
        <v>8924806755.7075691</v>
      </c>
      <c r="G70" s="98">
        <f>IFERROR(((E70/F70)-1)*100,IF(E70+F70&lt;&gt;0,100,0))</f>
        <v>-8.6935979020093193</v>
      </c>
    </row>
    <row r="71" spans="1:7" s="16" customFormat="1" ht="11.5" x14ac:dyDescent="0.25">
      <c r="A71" s="79" t="s">
        <v>94</v>
      </c>
      <c r="B71" s="98">
        <f>IFERROR(B69/B68/1000,)</f>
        <v>26.474800484737656</v>
      </c>
      <c r="C71" s="98">
        <f>IFERROR(C69/C68/1000,)</f>
        <v>33.042979689186978</v>
      </c>
      <c r="D71" s="98">
        <f>IFERROR(((B71/C71)-1)*100,IF(B71+C71&lt;&gt;0,100,0))</f>
        <v>-19.877684356047041</v>
      </c>
      <c r="E71" s="98">
        <f>IFERROR(E69/E68/1000,)</f>
        <v>30.08251005336691</v>
      </c>
      <c r="F71" s="98">
        <f>IFERROR(F69/F68/1000,)</f>
        <v>32.721711483725542</v>
      </c>
      <c r="G71" s="98">
        <f>IFERROR(((E71/F71)-1)*100,IF(E71+F71&lt;&gt;0,100,0))</f>
        <v>-8.0655971545720124</v>
      </c>
    </row>
    <row r="72" spans="1:7" s="32" customFormat="1" x14ac:dyDescent="0.25">
      <c r="A72" s="3"/>
      <c r="B72" s="51"/>
      <c r="C72" s="51"/>
      <c r="D72" s="43"/>
      <c r="E72" s="51"/>
      <c r="F72" s="51"/>
      <c r="G72" s="51"/>
    </row>
    <row r="73" spans="1:7" s="16" customFormat="1" ht="11.5" x14ac:dyDescent="0.25">
      <c r="A73" s="30" t="s">
        <v>48</v>
      </c>
      <c r="B73" s="50"/>
      <c r="C73" s="50"/>
      <c r="D73" s="50"/>
      <c r="E73" s="50"/>
      <c r="F73" s="50"/>
      <c r="G73" s="50"/>
    </row>
    <row r="74" spans="1:7" s="16" customFormat="1" ht="11.5" x14ac:dyDescent="0.25">
      <c r="A74" s="77" t="s">
        <v>53</v>
      </c>
      <c r="B74" s="67">
        <v>2990</v>
      </c>
      <c r="C74" s="66">
        <v>2361</v>
      </c>
      <c r="D74" s="98">
        <f>IFERROR(((B74/C74)-1)*100,IF(B74+C74&lt;&gt;0,100,0))</f>
        <v>26.641253706056766</v>
      </c>
      <c r="E74" s="66">
        <v>124909</v>
      </c>
      <c r="F74" s="66">
        <v>122325</v>
      </c>
      <c r="G74" s="98">
        <f>IFERROR(((E74/F74)-1)*100,IF(E74+F74&lt;&gt;0,100,0))</f>
        <v>2.1124054772123424</v>
      </c>
    </row>
    <row r="75" spans="1:7" s="16" customFormat="1" ht="11.5" x14ac:dyDescent="0.25">
      <c r="A75" s="79" t="s">
        <v>54</v>
      </c>
      <c r="B75" s="67">
        <v>621507368.39999998</v>
      </c>
      <c r="C75" s="66">
        <v>470515640.68800002</v>
      </c>
      <c r="D75" s="98">
        <f>IFERROR(((B75/C75)-1)*100,IF(B75+C75&lt;&gt;0,100,0))</f>
        <v>32.090692562571554</v>
      </c>
      <c r="E75" s="66">
        <v>20473701436.889999</v>
      </c>
      <c r="F75" s="66">
        <v>18250036499.799999</v>
      </c>
      <c r="G75" s="98">
        <f>IFERROR(((E75/F75)-1)*100,IF(E75+F75&lt;&gt;0,100,0))</f>
        <v>12.18444103996379</v>
      </c>
    </row>
    <row r="76" spans="1:7" s="16" customFormat="1" ht="11.5" x14ac:dyDescent="0.25">
      <c r="A76" s="79" t="s">
        <v>55</v>
      </c>
      <c r="B76" s="67">
        <v>602478544.64303994</v>
      </c>
      <c r="C76" s="66">
        <v>435601665.787</v>
      </c>
      <c r="D76" s="98">
        <f>IFERROR(((B76/C76)-1)*100,IF(B76+C76&lt;&gt;0,100,0))</f>
        <v>38.309513475928526</v>
      </c>
      <c r="E76" s="66">
        <v>19800746624.604599</v>
      </c>
      <c r="F76" s="66">
        <v>17702195221.873199</v>
      </c>
      <c r="G76" s="98">
        <f>IFERROR(((E76/F76)-1)*100,IF(E76+F76&lt;&gt;0,100,0))</f>
        <v>11.854752342457431</v>
      </c>
    </row>
    <row r="77" spans="1:7" s="16" customFormat="1" ht="11.5" x14ac:dyDescent="0.25">
      <c r="A77" s="79" t="s">
        <v>94</v>
      </c>
      <c r="B77" s="98">
        <f>IFERROR(B75/B74/1000,)</f>
        <v>207.86199612040133</v>
      </c>
      <c r="C77" s="98">
        <f>IFERROR(C75/C74/1000,)</f>
        <v>199.28659071918679</v>
      </c>
      <c r="D77" s="98">
        <f>IFERROR(((B77/C77)-1)*100,IF(B77+C77&lt;&gt;0,100,0))</f>
        <v>4.3030518863650391</v>
      </c>
      <c r="E77" s="98">
        <f>IFERROR(E75/E74/1000,)</f>
        <v>163.90893720140261</v>
      </c>
      <c r="F77" s="98">
        <f>IFERROR(F75/F74/1000,)</f>
        <v>149.19302268383404</v>
      </c>
      <c r="G77" s="98">
        <f>IFERROR(((E77/F77)-1)*100,IF(E77+F77&lt;&gt;0,100,0))</f>
        <v>9.8636747569315943</v>
      </c>
    </row>
    <row r="78" spans="1:7" s="62" customFormat="1" x14ac:dyDescent="0.25">
      <c r="A78" s="3"/>
      <c r="B78" s="51"/>
      <c r="C78" s="51"/>
      <c r="D78" s="43"/>
      <c r="E78" s="51"/>
      <c r="F78" s="51"/>
      <c r="G78" s="51"/>
    </row>
    <row r="79" spans="1:7" s="16" customFormat="1" ht="13.5" x14ac:dyDescent="0.25">
      <c r="A79" s="30" t="s">
        <v>70</v>
      </c>
      <c r="B79" s="50"/>
      <c r="C79" s="50"/>
      <c r="D79" s="50"/>
      <c r="E79" s="50"/>
      <c r="F79" s="50"/>
      <c r="G79" s="50"/>
    </row>
    <row r="80" spans="1:7" s="16" customFormat="1" ht="11.5" x14ac:dyDescent="0.25">
      <c r="A80" s="77" t="s">
        <v>53</v>
      </c>
      <c r="B80" s="67">
        <v>264</v>
      </c>
      <c r="C80" s="66">
        <v>114</v>
      </c>
      <c r="D80" s="98">
        <f>IFERROR(((B80/C80)-1)*100,IF(B80+C80&lt;&gt;0,100,0))</f>
        <v>131.57894736842107</v>
      </c>
      <c r="E80" s="66">
        <v>7079</v>
      </c>
      <c r="F80" s="66">
        <v>9330</v>
      </c>
      <c r="G80" s="98">
        <f>IFERROR(((E80/F80)-1)*100,IF(E80+F80&lt;&gt;0,100,0))</f>
        <v>-24.126473740621645</v>
      </c>
    </row>
    <row r="81" spans="1:7" s="16" customFormat="1" ht="11.5" x14ac:dyDescent="0.25">
      <c r="A81" s="79" t="s">
        <v>54</v>
      </c>
      <c r="B81" s="67">
        <v>29937680.568999998</v>
      </c>
      <c r="C81" s="66">
        <v>6155903.2609999999</v>
      </c>
      <c r="D81" s="98">
        <f>IFERROR(((B81/C81)-1)*100,IF(B81+C81&lt;&gt;0,100,0))</f>
        <v>386.32474065449742</v>
      </c>
      <c r="E81" s="66">
        <v>622443605.28100002</v>
      </c>
      <c r="F81" s="66">
        <v>792585821.81400001</v>
      </c>
      <c r="G81" s="98">
        <f>IFERROR(((E81/F81)-1)*100,IF(E81+F81&lt;&gt;0,100,0))</f>
        <v>-21.466724719298359</v>
      </c>
    </row>
    <row r="82" spans="1:7" s="16" customFormat="1" ht="11.5" x14ac:dyDescent="0.25">
      <c r="A82" s="79" t="s">
        <v>55</v>
      </c>
      <c r="B82" s="67">
        <v>13430633.677450299</v>
      </c>
      <c r="C82" s="66">
        <v>556648.04033032199</v>
      </c>
      <c r="D82" s="98">
        <f>IFERROR(((B82/C82)-1)*100,IF(B82+C82&lt;&gt;0,100,0))</f>
        <v>2312.7694170054729</v>
      </c>
      <c r="E82" s="66">
        <v>211327146.826242</v>
      </c>
      <c r="F82" s="66">
        <v>270517063.74093401</v>
      </c>
      <c r="G82" s="98">
        <f>IFERROR(((E82/F82)-1)*100,IF(E82+F82&lt;&gt;0,100,0))</f>
        <v>-21.880289581797474</v>
      </c>
    </row>
    <row r="83" spans="1:7" s="32" customFormat="1" x14ac:dyDescent="0.25">
      <c r="A83" s="79" t="s">
        <v>94</v>
      </c>
      <c r="B83" s="98">
        <f>IFERROR(B81/B80/1000,)</f>
        <v>113.40030518560604</v>
      </c>
      <c r="C83" s="98">
        <f>IFERROR(C81/C80/1000,)</f>
        <v>53.999151412280696</v>
      </c>
      <c r="D83" s="98">
        <f>IFERROR(((B83/C83)-1)*100,IF(B83+C83&lt;&gt;0,100,0))</f>
        <v>110.00386528262389</v>
      </c>
      <c r="E83" s="98">
        <f>IFERROR(E81/E80/1000,)</f>
        <v>87.928182692611955</v>
      </c>
      <c r="F83" s="98">
        <f>IFERROR(F81/F80/1000,)</f>
        <v>84.950248854662377</v>
      </c>
      <c r="G83" s="98">
        <f>IFERROR(((E83/F83)-1)*100,IF(E83+F83&lt;&gt;0,100,0))</f>
        <v>3.5055033717963591</v>
      </c>
    </row>
    <row r="84" spans="1:7" s="63" customFormat="1" x14ac:dyDescent="0.25">
      <c r="A84" s="3"/>
      <c r="B84" s="51"/>
      <c r="C84" s="51"/>
      <c r="D84" s="43"/>
      <c r="E84" s="51"/>
      <c r="F84" s="51"/>
      <c r="G84" s="51"/>
    </row>
    <row r="85" spans="1:7" s="62" customFormat="1" ht="11.5" x14ac:dyDescent="0.25">
      <c r="A85" s="30" t="s">
        <v>34</v>
      </c>
      <c r="B85" s="50"/>
      <c r="C85" s="50"/>
      <c r="D85" s="50"/>
      <c r="E85" s="50"/>
      <c r="F85" s="50"/>
      <c r="G85" s="50"/>
    </row>
    <row r="86" spans="1:7" s="62" customFormat="1" ht="11.5" x14ac:dyDescent="0.25">
      <c r="A86" s="77" t="s">
        <v>53</v>
      </c>
      <c r="B86" s="64">
        <f>B68+B74+B80</f>
        <v>10363</v>
      </c>
      <c r="C86" s="64">
        <f>C68+C74+C80</f>
        <v>8588</v>
      </c>
      <c r="D86" s="98">
        <f>IFERROR(((B86/C86)-1)*100,IF(B86+C86&lt;&gt;0,100,0))</f>
        <v>20.668374476013042</v>
      </c>
      <c r="E86" s="64">
        <f>E68+E74+E80</f>
        <v>407196</v>
      </c>
      <c r="F86" s="64">
        <f>F68+F74+F80</f>
        <v>414921</v>
      </c>
      <c r="G86" s="98">
        <f>IFERROR(((E86/F86)-1)*100,IF(E86+F86&lt;&gt;0,100,0))</f>
        <v>-1.8618001981099974</v>
      </c>
    </row>
    <row r="87" spans="1:7" s="62" customFormat="1" ht="11.5" x14ac:dyDescent="0.25">
      <c r="A87" s="79" t="s">
        <v>54</v>
      </c>
      <c r="B87" s="64">
        <f t="shared" ref="B87:C87" si="1">B69+B75+B81</f>
        <v>839654405.61500001</v>
      </c>
      <c r="C87" s="64">
        <f t="shared" si="1"/>
        <v>678663278.78900003</v>
      </c>
      <c r="D87" s="98">
        <f>IFERROR(((B87/C87)-1)*100,IF(B87+C87&lt;&gt;0,100,0))</f>
        <v>23.721797223694054</v>
      </c>
      <c r="E87" s="64">
        <f t="shared" ref="E87:F87" si="2">E69+E75+E81</f>
        <v>29375092468.937996</v>
      </c>
      <c r="F87" s="64">
        <f t="shared" si="2"/>
        <v>28311570646.762997</v>
      </c>
      <c r="G87" s="98">
        <f>IFERROR(((E87/F87)-1)*100,IF(E87+F87&lt;&gt;0,100,0))</f>
        <v>3.7564917730786407</v>
      </c>
    </row>
    <row r="88" spans="1:7" s="62" customFormat="1" ht="11.5" x14ac:dyDescent="0.25">
      <c r="A88" s="79" t="s">
        <v>55</v>
      </c>
      <c r="B88" s="64">
        <f t="shared" ref="B88:C88" si="3">B70+B76+B82</f>
        <v>799312656.82154024</v>
      </c>
      <c r="C88" s="64">
        <f t="shared" si="3"/>
        <v>627461344.23865032</v>
      </c>
      <c r="D88" s="98">
        <f>IFERROR(((B88/C88)-1)*100,IF(B88+C88&lt;&gt;0,100,0))</f>
        <v>27.388350559094764</v>
      </c>
      <c r="E88" s="64">
        <f t="shared" ref="E88:F88" si="4">E70+E76+E82</f>
        <v>28160993714.265831</v>
      </c>
      <c r="F88" s="64">
        <f t="shared" si="4"/>
        <v>26897519041.321701</v>
      </c>
      <c r="G88" s="98">
        <f>IFERROR(((E88/F88)-1)*100,IF(E88+F88&lt;&gt;0,100,0))</f>
        <v>4.697365102718587</v>
      </c>
    </row>
    <row r="89" spans="1:7" s="63" customFormat="1" x14ac:dyDescent="0.25">
      <c r="A89" s="79" t="s">
        <v>95</v>
      </c>
      <c r="B89" s="98">
        <f>IFERROR((B75/B87)*100,IF(B75+B87&lt;&gt;0,100,0))</f>
        <v>74.019425640335982</v>
      </c>
      <c r="C89" s="98">
        <f>IFERROR((C75/C87)*100,IF(C75+C87&lt;&gt;0,100,0))</f>
        <v>69.329762695807474</v>
      </c>
      <c r="D89" s="98">
        <f>IFERROR(((B89/C89)-1)*100,IF(B89+C89&lt;&gt;0,100,0))</f>
        <v>6.7642852970735801</v>
      </c>
      <c r="E89" s="98">
        <f>IFERROR((E75/E87)*100,IF(E75+E87&lt;&gt;0,100,0))</f>
        <v>69.697487619960469</v>
      </c>
      <c r="F89" s="98">
        <f>IFERROR((F75/F87)*100,IF(F75+F87&lt;&gt;0,100,0))</f>
        <v>64.461406000753328</v>
      </c>
      <c r="G89" s="98">
        <f>IFERROR(((E89/F89)-1)*100,IF(E89+F89&lt;&gt;0,100,0))</f>
        <v>8.122816339354987</v>
      </c>
    </row>
    <row r="90" spans="1:7" s="63" customFormat="1" x14ac:dyDescent="0.25">
      <c r="A90" s="3"/>
      <c r="B90" s="51"/>
      <c r="C90" s="51"/>
      <c r="D90" s="43"/>
      <c r="E90" s="51"/>
      <c r="F90" s="51"/>
      <c r="G90" s="51"/>
    </row>
    <row r="91" spans="1:7" s="32" customFormat="1" ht="14" x14ac:dyDescent="0.3">
      <c r="A91" s="138" t="s">
        <v>49</v>
      </c>
      <c r="B91" s="138"/>
      <c r="C91" s="138"/>
      <c r="D91" s="138"/>
      <c r="E91" s="138"/>
      <c r="F91" s="138"/>
      <c r="G91" s="138"/>
    </row>
    <row r="92" spans="1:7" s="16" customFormat="1" ht="11.5" x14ac:dyDescent="0.25">
      <c r="A92" s="50"/>
      <c r="B92" s="50" t="s">
        <v>0</v>
      </c>
      <c r="C92" s="50" t="s">
        <v>0</v>
      </c>
      <c r="D92" s="50" t="s">
        <v>11</v>
      </c>
      <c r="E92" s="50" t="s">
        <v>2</v>
      </c>
      <c r="F92" s="50" t="s">
        <v>2</v>
      </c>
      <c r="G92" s="50" t="s">
        <v>11</v>
      </c>
    </row>
    <row r="93" spans="1:7" s="16" customFormat="1" ht="11.5" x14ac:dyDescent="0.25">
      <c r="A93" s="50"/>
      <c r="B93" s="50" t="s">
        <v>3</v>
      </c>
      <c r="C93" s="50" t="s">
        <v>3</v>
      </c>
      <c r="D93" s="50" t="s">
        <v>12</v>
      </c>
      <c r="E93" s="50" t="s">
        <v>5</v>
      </c>
      <c r="F93" s="50" t="s">
        <v>5</v>
      </c>
      <c r="G93" s="50" t="s">
        <v>12</v>
      </c>
    </row>
    <row r="94" spans="1:7" s="16" customFormat="1" ht="11.5" x14ac:dyDescent="0.25">
      <c r="A94" s="30"/>
      <c r="B94" s="45" t="s">
        <v>98</v>
      </c>
      <c r="C94" s="45" t="s">
        <v>99</v>
      </c>
      <c r="D94" s="50" t="s">
        <v>13</v>
      </c>
      <c r="E94" s="114">
        <v>2021</v>
      </c>
      <c r="F94" s="114">
        <v>2020</v>
      </c>
      <c r="G94" s="50" t="s">
        <v>13</v>
      </c>
    </row>
    <row r="95" spans="1:7" s="62" customFormat="1" ht="11.5" x14ac:dyDescent="0.25"/>
    <row r="96" spans="1:7" s="62" customFormat="1" ht="11.5" x14ac:dyDescent="0.25">
      <c r="A96" s="121" t="s">
        <v>100</v>
      </c>
      <c r="B96" s="122"/>
      <c r="C96" s="122"/>
      <c r="D96" s="123"/>
      <c r="E96" s="122"/>
      <c r="F96" s="123"/>
      <c r="G96" s="124"/>
    </row>
    <row r="97" spans="1:7" s="62" customFormat="1" ht="13.5" x14ac:dyDescent="0.25">
      <c r="A97" s="125" t="s">
        <v>87</v>
      </c>
      <c r="B97" s="126">
        <v>65688497.956</v>
      </c>
      <c r="C97" s="127">
        <v>59984159.465000004</v>
      </c>
      <c r="D97" s="128">
        <f>B97-C97</f>
        <v>5704338.4909999967</v>
      </c>
      <c r="E97" s="127">
        <v>2623774102.8759999</v>
      </c>
      <c r="F97" s="127">
        <v>2880009486.0929999</v>
      </c>
      <c r="G97" s="129">
        <f>E97-F97</f>
        <v>-256235383.21700001</v>
      </c>
    </row>
    <row r="98" spans="1:7" s="62" customFormat="1" ht="13.5" x14ac:dyDescent="0.25">
      <c r="A98" s="125" t="s">
        <v>88</v>
      </c>
      <c r="B98" s="126">
        <v>64813855.169</v>
      </c>
      <c r="C98" s="127">
        <v>59482010.343999997</v>
      </c>
      <c r="D98" s="128">
        <f>B98-C98</f>
        <v>5331844.825000003</v>
      </c>
      <c r="E98" s="127">
        <v>2608078459.1479998</v>
      </c>
      <c r="F98" s="127">
        <v>2938723793.1680002</v>
      </c>
      <c r="G98" s="129">
        <f>E98-F98</f>
        <v>-330645334.02000046</v>
      </c>
    </row>
    <row r="99" spans="1:7" s="62" customFormat="1" ht="11.5" x14ac:dyDescent="0.25">
      <c r="A99" s="130" t="s">
        <v>16</v>
      </c>
      <c r="B99" s="128">
        <f>B97-B98</f>
        <v>874642.78700000048</v>
      </c>
      <c r="C99" s="128">
        <f>C97-C98</f>
        <v>502149.12100000679</v>
      </c>
      <c r="D99" s="131"/>
      <c r="E99" s="128">
        <f>E97-E98</f>
        <v>15695643.728000164</v>
      </c>
      <c r="F99" s="131">
        <f>F97-F98</f>
        <v>-58714307.075000286</v>
      </c>
      <c r="G99" s="129"/>
    </row>
    <row r="100" spans="1:7" s="62" customFormat="1" ht="11.5" x14ac:dyDescent="0.25"/>
    <row r="101" spans="1:7" s="62" customFormat="1" ht="11.5" x14ac:dyDescent="0.25">
      <c r="A101" s="121" t="s">
        <v>101</v>
      </c>
    </row>
    <row r="102" spans="1:7" s="16" customFormat="1" ht="13.5" x14ac:dyDescent="0.25">
      <c r="A102" s="79" t="s">
        <v>87</v>
      </c>
      <c r="B102" s="66">
        <v>24417640.368000001</v>
      </c>
      <c r="C102" s="118">
        <v>22587760.881999999</v>
      </c>
      <c r="D102" s="65">
        <f>B102-C102</f>
        <v>1829879.4860000014</v>
      </c>
      <c r="E102" s="118">
        <v>922607393.18599999</v>
      </c>
      <c r="F102" s="118">
        <v>1123352356.55</v>
      </c>
      <c r="G102" s="80">
        <f>E102-F102</f>
        <v>-200744963.36399996</v>
      </c>
    </row>
    <row r="103" spans="1:7" s="16" customFormat="1" ht="13.5" x14ac:dyDescent="0.25">
      <c r="A103" s="79" t="s">
        <v>88</v>
      </c>
      <c r="B103" s="66">
        <v>30080060.918000001</v>
      </c>
      <c r="C103" s="118">
        <v>21681361.688000001</v>
      </c>
      <c r="D103" s="65">
        <f>B103-C103</f>
        <v>8398699.2300000004</v>
      </c>
      <c r="E103" s="118">
        <v>1037256417.2029999</v>
      </c>
      <c r="F103" s="118">
        <v>1199503039.3640001</v>
      </c>
      <c r="G103" s="80">
        <f>E103-F103</f>
        <v>-162246622.16100013</v>
      </c>
    </row>
    <row r="104" spans="1:7" s="28" customFormat="1" ht="11.5" x14ac:dyDescent="0.25">
      <c r="A104" s="81" t="s">
        <v>16</v>
      </c>
      <c r="B104" s="65">
        <f>B102-B103</f>
        <v>-5662420.5500000007</v>
      </c>
      <c r="C104" s="65">
        <f>C102-C103</f>
        <v>906399.19399999827</v>
      </c>
      <c r="D104" s="82"/>
      <c r="E104" s="65">
        <f>E102-E103</f>
        <v>-114649024.01699996</v>
      </c>
      <c r="F104" s="82">
        <f>F102-F103</f>
        <v>-76150682.81400013</v>
      </c>
      <c r="G104" s="80"/>
    </row>
    <row r="105" spans="1:7" s="32" customFormat="1" ht="13" x14ac:dyDescent="0.3">
      <c r="A105" s="83" t="s">
        <v>89</v>
      </c>
      <c r="B105" s="41"/>
      <c r="C105" s="41"/>
      <c r="D105" s="40"/>
      <c r="E105" s="39"/>
      <c r="F105" s="41"/>
      <c r="G105" s="41"/>
    </row>
    <row r="106" spans="1:7" s="32" customFormat="1" ht="13" x14ac:dyDescent="0.3">
      <c r="A106" s="38"/>
      <c r="B106" s="41"/>
      <c r="C106" s="41"/>
      <c r="D106" s="40"/>
      <c r="E106" s="39"/>
      <c r="F106" s="41"/>
      <c r="G106" s="41"/>
    </row>
    <row r="107" spans="1:7" s="32" customFormat="1" ht="14" x14ac:dyDescent="0.3">
      <c r="A107" s="37" t="s">
        <v>68</v>
      </c>
      <c r="B107" s="52"/>
      <c r="C107" s="37"/>
      <c r="D107" s="37"/>
      <c r="E107" s="37"/>
      <c r="F107" s="37"/>
      <c r="G107" s="37"/>
    </row>
    <row r="108" spans="1:7" s="16" customFormat="1" ht="11.5" x14ac:dyDescent="0.25">
      <c r="A108" s="50"/>
      <c r="B108" s="50"/>
      <c r="C108" s="50"/>
      <c r="D108" s="50" t="s">
        <v>18</v>
      </c>
      <c r="E108" s="50"/>
      <c r="F108" s="50"/>
      <c r="G108" s="50"/>
    </row>
    <row r="109" spans="1:7" s="16" customFormat="1" ht="11.5" x14ac:dyDescent="0.25">
      <c r="A109" s="50"/>
      <c r="B109" s="50" t="s">
        <v>19</v>
      </c>
      <c r="C109" s="50" t="s">
        <v>19</v>
      </c>
      <c r="D109" s="50" t="s">
        <v>6</v>
      </c>
      <c r="E109" s="50"/>
      <c r="F109" s="50"/>
      <c r="G109" s="50"/>
    </row>
    <row r="110" spans="1:7" s="16" customFormat="1" ht="11.5" x14ac:dyDescent="0.25">
      <c r="A110" s="30" t="s">
        <v>41</v>
      </c>
      <c r="B110" s="45" t="s">
        <v>98</v>
      </c>
      <c r="C110" s="45" t="s">
        <v>99</v>
      </c>
      <c r="D110" s="50" t="s">
        <v>7</v>
      </c>
      <c r="E110" s="50"/>
      <c r="F110" s="50" t="s">
        <v>20</v>
      </c>
      <c r="G110" s="50" t="s">
        <v>21</v>
      </c>
    </row>
    <row r="111" spans="1:7" s="16" customFormat="1" ht="11.5" x14ac:dyDescent="0.25">
      <c r="A111" s="79" t="s">
        <v>39</v>
      </c>
      <c r="B111" s="119">
        <v>795.52882461769298</v>
      </c>
      <c r="C111" s="120">
        <v>721.442015980414</v>
      </c>
      <c r="D111" s="98">
        <f>IFERROR(((B111/C111)-1)*100,IF(B111+C111&lt;&gt;0,100,0))</f>
        <v>10.269267244796886</v>
      </c>
      <c r="E111" s="84"/>
      <c r="F111" s="119">
        <v>797.50336138907301</v>
      </c>
      <c r="G111" s="119">
        <v>793.77378558974704</v>
      </c>
    </row>
    <row r="112" spans="1:7" s="16" customFormat="1" ht="11.5" x14ac:dyDescent="0.25">
      <c r="A112" s="79" t="s">
        <v>50</v>
      </c>
      <c r="B112" s="119">
        <v>785.210398690082</v>
      </c>
      <c r="C112" s="120">
        <v>712.50400947540595</v>
      </c>
      <c r="D112" s="98">
        <f>IFERROR(((B112/C112)-1)*100,IF(B112+C112&lt;&gt;0,100,0))</f>
        <v>10.204348080540271</v>
      </c>
      <c r="E112" s="84"/>
      <c r="F112" s="119">
        <v>787.34242506501801</v>
      </c>
      <c r="G112" s="119">
        <v>783.598767043007</v>
      </c>
    </row>
    <row r="113" spans="1:7" s="16" customFormat="1" ht="11.5" x14ac:dyDescent="0.25">
      <c r="A113" s="79" t="s">
        <v>51</v>
      </c>
      <c r="B113" s="119">
        <v>841.398468259732</v>
      </c>
      <c r="C113" s="120">
        <v>758.71943098769202</v>
      </c>
      <c r="D113" s="98">
        <f>IFERROR(((B113/C113)-1)*100,IF(B113+C113&lt;&gt;0,100,0))</f>
        <v>10.897182001047391</v>
      </c>
      <c r="E113" s="84"/>
      <c r="F113" s="119">
        <v>841.86585999671797</v>
      </c>
      <c r="G113" s="119">
        <v>837.63897264217997</v>
      </c>
    </row>
    <row r="114" spans="1:7" s="28" customFormat="1" ht="11.5" x14ac:dyDescent="0.25">
      <c r="A114" s="81" t="s">
        <v>52</v>
      </c>
      <c r="B114" s="85"/>
      <c r="C114" s="84"/>
      <c r="D114" s="86"/>
      <c r="E114" s="84"/>
      <c r="F114" s="71"/>
      <c r="G114" s="71"/>
    </row>
    <row r="115" spans="1:7" s="16" customFormat="1" ht="11.5" x14ac:dyDescent="0.25">
      <c r="A115" s="79" t="s">
        <v>56</v>
      </c>
      <c r="B115" s="119">
        <v>605.36596270042003</v>
      </c>
      <c r="C115" s="120">
        <v>586.34823722971305</v>
      </c>
      <c r="D115" s="98">
        <f>IFERROR(((B115/C115)-1)*100,IF(B115+C115&lt;&gt;0,100,0))</f>
        <v>3.2434182049491556</v>
      </c>
      <c r="E115" s="84"/>
      <c r="F115" s="119">
        <v>606.17965041337402</v>
      </c>
      <c r="G115" s="119">
        <v>605.36596270042003</v>
      </c>
    </row>
    <row r="116" spans="1:7" s="16" customFormat="1" ht="11.5" x14ac:dyDescent="0.25">
      <c r="A116" s="79" t="s">
        <v>57</v>
      </c>
      <c r="B116" s="119">
        <v>786.28085733406795</v>
      </c>
      <c r="C116" s="120">
        <v>762.844271912566</v>
      </c>
      <c r="D116" s="98">
        <f>IFERROR(((B116/C116)-1)*100,IF(B116+C116&lt;&gt;0,100,0))</f>
        <v>3.0722634074111799</v>
      </c>
      <c r="E116" s="84"/>
      <c r="F116" s="119">
        <v>793.07443500047896</v>
      </c>
      <c r="G116" s="119">
        <v>786.28085733406795</v>
      </c>
    </row>
    <row r="117" spans="1:7" s="16" customFormat="1" ht="11.5" x14ac:dyDescent="0.25">
      <c r="A117" s="79" t="s">
        <v>59</v>
      </c>
      <c r="B117" s="119">
        <v>894.16934726882096</v>
      </c>
      <c r="C117" s="120">
        <v>822.37880384090204</v>
      </c>
      <c r="D117" s="98">
        <f>IFERROR(((B117/C117)-1)*100,IF(B117+C117&lt;&gt;0,100,0))</f>
        <v>8.7296198652765398</v>
      </c>
      <c r="E117" s="84"/>
      <c r="F117" s="119">
        <v>900.35692110743196</v>
      </c>
      <c r="G117" s="119">
        <v>894.16934726882096</v>
      </c>
    </row>
    <row r="118" spans="1:7" s="16" customFormat="1" ht="11.5" x14ac:dyDescent="0.25">
      <c r="A118" s="79" t="s">
        <v>58</v>
      </c>
      <c r="B118" s="119">
        <v>853.70911910283905</v>
      </c>
      <c r="C118" s="120">
        <v>735.75891815731097</v>
      </c>
      <c r="D118" s="98">
        <f>IFERROR(((B118/C118)-1)*100,IF(B118+C118&lt;&gt;0,100,0))</f>
        <v>16.031093614322913</v>
      </c>
      <c r="E118" s="84"/>
      <c r="F118" s="119">
        <v>853.70911910283905</v>
      </c>
      <c r="G118" s="119">
        <v>845.96256169291598</v>
      </c>
    </row>
    <row r="119" spans="1:7" s="32" customFormat="1" x14ac:dyDescent="0.25">
      <c r="A119" s="87"/>
      <c r="B119" s="88"/>
      <c r="C119" s="87"/>
      <c r="D119" s="87"/>
      <c r="E119" s="88"/>
      <c r="F119" s="87"/>
      <c r="G119" s="87"/>
    </row>
    <row r="120" spans="1:7" s="32" customFormat="1" ht="15.5" x14ac:dyDescent="0.35">
      <c r="A120" s="133" t="s">
        <v>73</v>
      </c>
      <c r="B120" s="133"/>
      <c r="C120" s="133"/>
      <c r="D120" s="133"/>
      <c r="E120" s="133"/>
      <c r="F120" s="133"/>
      <c r="G120" s="133"/>
    </row>
    <row r="121" spans="1:7" s="32" customFormat="1" ht="15.5" x14ac:dyDescent="0.35">
      <c r="A121" s="89"/>
      <c r="B121" s="89"/>
      <c r="C121" s="89"/>
      <c r="D121" s="89"/>
      <c r="E121" s="89"/>
      <c r="F121" s="89"/>
      <c r="G121" s="89"/>
    </row>
    <row r="122" spans="1:7" s="16" customFormat="1" ht="11.5" x14ac:dyDescent="0.25">
      <c r="A122" s="50"/>
      <c r="B122" s="50" t="s">
        <v>0</v>
      </c>
      <c r="C122" s="50" t="s">
        <v>0</v>
      </c>
      <c r="D122" s="50" t="s">
        <v>1</v>
      </c>
      <c r="E122" s="50" t="s">
        <v>2</v>
      </c>
      <c r="F122" s="50" t="s">
        <v>2</v>
      </c>
      <c r="G122" s="50" t="s">
        <v>1</v>
      </c>
    </row>
    <row r="123" spans="1:7" s="16" customFormat="1" ht="11.5" x14ac:dyDescent="0.25">
      <c r="A123" s="50"/>
      <c r="B123" s="50" t="s">
        <v>3</v>
      </c>
      <c r="C123" s="50" t="s">
        <v>3</v>
      </c>
      <c r="D123" s="50" t="s">
        <v>4</v>
      </c>
      <c r="E123" s="50" t="s">
        <v>5</v>
      </c>
      <c r="F123" s="50" t="s">
        <v>5</v>
      </c>
      <c r="G123" s="50" t="s">
        <v>6</v>
      </c>
    </row>
    <row r="124" spans="1:7" s="16" customFormat="1" ht="11.5" x14ac:dyDescent="0.25">
      <c r="A124" s="30" t="s">
        <v>31</v>
      </c>
      <c r="B124" s="45" t="s">
        <v>98</v>
      </c>
      <c r="C124" s="45" t="s">
        <v>99</v>
      </c>
      <c r="D124" s="50" t="s">
        <v>0</v>
      </c>
      <c r="E124" s="114">
        <v>2021</v>
      </c>
      <c r="F124" s="114">
        <v>2020</v>
      </c>
      <c r="G124" s="50" t="s">
        <v>7</v>
      </c>
    </row>
    <row r="125" spans="1:7" s="28" customFormat="1" ht="11.5" x14ac:dyDescent="0.25">
      <c r="A125" s="81" t="s">
        <v>33</v>
      </c>
      <c r="B125" s="85"/>
      <c r="C125" s="85"/>
      <c r="D125" s="90"/>
      <c r="E125" s="91"/>
      <c r="F125" s="91"/>
      <c r="G125" s="92"/>
    </row>
    <row r="126" spans="1:7" s="16" customFormat="1" ht="11.5" x14ac:dyDescent="0.25">
      <c r="A126" s="79" t="s">
        <v>90</v>
      </c>
      <c r="B126" s="67">
        <v>0</v>
      </c>
      <c r="C126" s="66">
        <v>0</v>
      </c>
      <c r="D126" s="98">
        <f>IFERROR(((B126/C126)-1)*100,IF(B126+C126&lt;&gt;0,100,0))</f>
        <v>0</v>
      </c>
      <c r="E126" s="66">
        <v>20</v>
      </c>
      <c r="F126" s="66">
        <v>13</v>
      </c>
      <c r="G126" s="98">
        <f>IFERROR(((E126/F126)-1)*100,IF(E126+F126&lt;&gt;0,100,0))</f>
        <v>53.846153846153854</v>
      </c>
    </row>
    <row r="127" spans="1:7" s="16" customFormat="1" ht="11.5" x14ac:dyDescent="0.25">
      <c r="A127" s="79" t="s">
        <v>72</v>
      </c>
      <c r="B127" s="67">
        <v>189</v>
      </c>
      <c r="C127" s="66">
        <v>190</v>
      </c>
      <c r="D127" s="98">
        <f>IFERROR(((B127/C127)-1)*100,IF(B127+C127&lt;&gt;0,100,0))</f>
        <v>-0.52631578947368585</v>
      </c>
      <c r="E127" s="66">
        <v>10133</v>
      </c>
      <c r="F127" s="66">
        <v>12130</v>
      </c>
      <c r="G127" s="98">
        <f>IFERROR(((E127/F127)-1)*100,IF(E127+F127&lt;&gt;0,100,0))</f>
        <v>-16.463314097279468</v>
      </c>
    </row>
    <row r="128" spans="1:7" s="16" customFormat="1" ht="11.5" x14ac:dyDescent="0.25">
      <c r="A128" s="79" t="s">
        <v>74</v>
      </c>
      <c r="B128" s="67">
        <v>22</v>
      </c>
      <c r="C128" s="66">
        <v>22</v>
      </c>
      <c r="D128" s="98">
        <f>IFERROR(((B128/C128)-1)*100,IF(B128+C128&lt;&gt;0,100,0))</f>
        <v>0</v>
      </c>
      <c r="E128" s="66">
        <v>367</v>
      </c>
      <c r="F128" s="66">
        <v>361</v>
      </c>
      <c r="G128" s="98">
        <f>IFERROR(((E128/F128)-1)*100,IF(E128+F128&lt;&gt;0,100,0))</f>
        <v>1.6620498614958512</v>
      </c>
    </row>
    <row r="129" spans="1:7" s="28" customFormat="1" ht="11.5" x14ac:dyDescent="0.25">
      <c r="A129" s="81" t="s">
        <v>34</v>
      </c>
      <c r="B129" s="82">
        <f>SUM(B126:B128)</f>
        <v>211</v>
      </c>
      <c r="C129" s="82">
        <f>SUM(C126:C128)</f>
        <v>212</v>
      </c>
      <c r="D129" s="98">
        <f>IFERROR(((B129/C129)-1)*100,IF(B129+C129&lt;&gt;0,100,0))</f>
        <v>-0.47169811320755262</v>
      </c>
      <c r="E129" s="82">
        <f>SUM(E126:E128)</f>
        <v>10520</v>
      </c>
      <c r="F129" s="82">
        <f>SUM(F126:F128)</f>
        <v>12504</v>
      </c>
      <c r="G129" s="98">
        <f>IFERROR(((E129/F129)-1)*100,IF(E129+F129&lt;&gt;0,100,0))</f>
        <v>-15.866922584772869</v>
      </c>
    </row>
    <row r="130" spans="1:7" s="16" customFormat="1" ht="11.5" x14ac:dyDescent="0.25">
      <c r="A130" s="79"/>
      <c r="B130" s="71"/>
      <c r="C130" s="71"/>
      <c r="D130" s="98"/>
      <c r="E130" s="84"/>
      <c r="F130" s="93"/>
      <c r="G130" s="98"/>
    </row>
    <row r="131" spans="1:7" s="28" customFormat="1" ht="11.5" x14ac:dyDescent="0.25">
      <c r="A131" s="81" t="s">
        <v>35</v>
      </c>
      <c r="B131" s="85"/>
      <c r="C131" s="85"/>
      <c r="D131" s="98"/>
      <c r="E131" s="94"/>
      <c r="F131" s="94"/>
      <c r="G131" s="98"/>
    </row>
    <row r="132" spans="1:7" s="16" customFormat="1" ht="11.5" x14ac:dyDescent="0.25">
      <c r="A132" s="79" t="s">
        <v>75</v>
      </c>
      <c r="B132" s="67">
        <v>24</v>
      </c>
      <c r="C132" s="66">
        <v>0</v>
      </c>
      <c r="D132" s="98">
        <f>IFERROR(((B132/C132)-1)*100,IF(B132+C132&lt;&gt;0,100,0))</f>
        <v>100</v>
      </c>
      <c r="E132" s="66">
        <v>987</v>
      </c>
      <c r="F132" s="66">
        <v>1457</v>
      </c>
      <c r="G132" s="98">
        <f>IFERROR(((E132/F132)-1)*100,IF(E132+F132&lt;&gt;0,100,0))</f>
        <v>-32.258064516129039</v>
      </c>
    </row>
    <row r="133" spans="1:7" s="62" customFormat="1" ht="11.5" x14ac:dyDescent="0.25">
      <c r="A133" s="79" t="s">
        <v>91</v>
      </c>
      <c r="B133" s="64">
        <v>0</v>
      </c>
      <c r="C133" s="78">
        <v>0</v>
      </c>
      <c r="D133" s="98">
        <f>IFERROR(((B133/C133)-1)*100,IF(B133+C133&lt;&gt;0,100,0))</f>
        <v>0</v>
      </c>
      <c r="E133" s="78">
        <v>0</v>
      </c>
      <c r="F133" s="78">
        <v>0</v>
      </c>
      <c r="G133" s="98">
        <f>IFERROR(((E133/F133)-1)*100,IF(E133+F133&lt;&gt;0,100,0))</f>
        <v>0</v>
      </c>
    </row>
    <row r="134" spans="1:7" s="28" customFormat="1" ht="11.5" x14ac:dyDescent="0.25">
      <c r="A134" s="81" t="s">
        <v>34</v>
      </c>
      <c r="B134" s="82">
        <f>SUM(B132:B133)</f>
        <v>24</v>
      </c>
      <c r="C134" s="82">
        <f>SUM(C132:C133)</f>
        <v>0</v>
      </c>
      <c r="D134" s="98">
        <f>IFERROR(((B134/C134)-1)*100,IF(B134+C134&lt;&gt;0,100,0))</f>
        <v>100</v>
      </c>
      <c r="E134" s="82">
        <f>SUM(E132:E133)</f>
        <v>987</v>
      </c>
      <c r="F134" s="82">
        <f>SUM(F132:F133)</f>
        <v>1457</v>
      </c>
      <c r="G134" s="98">
        <f>IFERROR(((E134/F134)-1)*100,IF(E134+F134&lt;&gt;0,100,0))</f>
        <v>-32.258064516129039</v>
      </c>
    </row>
    <row r="135" spans="1:7" s="16" customFormat="1" ht="11.5" x14ac:dyDescent="0.25">
      <c r="A135" s="30" t="s">
        <v>32</v>
      </c>
      <c r="B135" s="45"/>
      <c r="C135" s="45"/>
      <c r="D135" s="45"/>
      <c r="E135" s="50"/>
      <c r="F135" s="50"/>
      <c r="G135" s="45"/>
    </row>
    <row r="136" spans="1:7" s="16" customFormat="1" ht="11.5" x14ac:dyDescent="0.25">
      <c r="A136" s="81" t="s">
        <v>33</v>
      </c>
      <c r="B136" s="85"/>
      <c r="C136" s="85"/>
      <c r="D136" s="98"/>
      <c r="E136" s="91"/>
      <c r="F136" s="91"/>
      <c r="G136" s="98"/>
    </row>
    <row r="137" spans="1:7" s="16" customFormat="1" ht="11.5" x14ac:dyDescent="0.25">
      <c r="A137" s="79" t="s">
        <v>90</v>
      </c>
      <c r="B137" s="67">
        <v>0</v>
      </c>
      <c r="C137" s="66">
        <v>0</v>
      </c>
      <c r="D137" s="98">
        <f>IFERROR(((B137/C137)-1)*100,IF(B137+C137&lt;&gt;0,100,0))</f>
        <v>0</v>
      </c>
      <c r="E137" s="66">
        <v>211740</v>
      </c>
      <c r="F137" s="66">
        <v>110085</v>
      </c>
      <c r="G137" s="98">
        <f>IFERROR(((E137/F137)-1)*100,IF(E137+F137&lt;&gt;0,100,0))</f>
        <v>92.34228096470909</v>
      </c>
    </row>
    <row r="138" spans="1:7" s="16" customFormat="1" ht="11.5" x14ac:dyDescent="0.25">
      <c r="A138" s="79" t="s">
        <v>72</v>
      </c>
      <c r="B138" s="67">
        <v>125563</v>
      </c>
      <c r="C138" s="66">
        <v>217142</v>
      </c>
      <c r="D138" s="98">
        <f>IFERROR(((B138/C138)-1)*100,IF(B138+C138&lt;&gt;0,100,0))</f>
        <v>-42.174705952786653</v>
      </c>
      <c r="E138" s="66">
        <v>10890827</v>
      </c>
      <c r="F138" s="66">
        <v>9677528</v>
      </c>
      <c r="G138" s="98">
        <f>IFERROR(((E138/F138)-1)*100,IF(E138+F138&lt;&gt;0,100,0))</f>
        <v>12.537282248111303</v>
      </c>
    </row>
    <row r="139" spans="1:7" s="16" customFormat="1" ht="11.5" x14ac:dyDescent="0.25">
      <c r="A139" s="79" t="s">
        <v>74</v>
      </c>
      <c r="B139" s="67">
        <v>195</v>
      </c>
      <c r="C139" s="66">
        <v>2339</v>
      </c>
      <c r="D139" s="98">
        <f>IFERROR(((B139/C139)-1)*100,IF(B139+C139&lt;&gt;0,100,0))</f>
        <v>-91.663103890551525</v>
      </c>
      <c r="E139" s="66">
        <v>16802</v>
      </c>
      <c r="F139" s="66">
        <v>22384</v>
      </c>
      <c r="G139" s="98">
        <f>IFERROR(((E139/F139)-1)*100,IF(E139+F139&lt;&gt;0,100,0))</f>
        <v>-24.937455325232307</v>
      </c>
    </row>
    <row r="140" spans="1:7" s="16" customFormat="1" ht="11.5" x14ac:dyDescent="0.25">
      <c r="A140" s="81" t="s">
        <v>34</v>
      </c>
      <c r="B140" s="82">
        <f>SUM(B137:B139)</f>
        <v>125758</v>
      </c>
      <c r="C140" s="82">
        <f>SUM(C137:C139)</f>
        <v>219481</v>
      </c>
      <c r="D140" s="98">
        <f>IFERROR(((B140/C140)-1)*100,IF(B140+C140&lt;&gt;0,100,0))</f>
        <v>-42.702101776463564</v>
      </c>
      <c r="E140" s="82">
        <f>SUM(E137:E139)</f>
        <v>11119369</v>
      </c>
      <c r="F140" s="82">
        <f>SUM(F137:F139)</f>
        <v>9809997</v>
      </c>
      <c r="G140" s="98">
        <f>IFERROR(((E140/F140)-1)*100,IF(E140+F140&lt;&gt;0,100,0))</f>
        <v>13.347323143931655</v>
      </c>
    </row>
    <row r="141" spans="1:7" s="28" customFormat="1" ht="11.5" x14ac:dyDescent="0.25">
      <c r="A141" s="79"/>
      <c r="B141" s="71"/>
      <c r="C141" s="71"/>
      <c r="D141" s="98"/>
      <c r="E141" s="84"/>
      <c r="F141" s="93"/>
      <c r="G141" s="98"/>
    </row>
    <row r="142" spans="1:7" s="16" customFormat="1" ht="11.5" x14ac:dyDescent="0.25">
      <c r="A142" s="81" t="s">
        <v>35</v>
      </c>
      <c r="B142" s="85"/>
      <c r="C142" s="85"/>
      <c r="D142" s="98"/>
      <c r="E142" s="94"/>
      <c r="F142" s="94"/>
      <c r="G142" s="98"/>
    </row>
    <row r="143" spans="1:7" s="16" customFormat="1" ht="11.5" x14ac:dyDescent="0.25">
      <c r="A143" s="79" t="s">
        <v>75</v>
      </c>
      <c r="B143" s="67">
        <v>10008</v>
      </c>
      <c r="C143" s="66">
        <v>0</v>
      </c>
      <c r="D143" s="98">
        <f>IFERROR(((B143/C143)-1)*100,)</f>
        <v>0</v>
      </c>
      <c r="E143" s="66">
        <v>513563</v>
      </c>
      <c r="F143" s="66">
        <v>629701</v>
      </c>
      <c r="G143" s="98">
        <f>IFERROR(((E143/F143)-1)*100,)</f>
        <v>-18.443356450124739</v>
      </c>
    </row>
    <row r="144" spans="1:7" s="16" customFormat="1" ht="11.5" x14ac:dyDescent="0.25">
      <c r="A144" s="79" t="s">
        <v>91</v>
      </c>
      <c r="B144" s="64">
        <v>0</v>
      </c>
      <c r="C144" s="78">
        <v>0</v>
      </c>
      <c r="D144" s="98">
        <f>IFERROR(((B144/C144)-1)*100,)</f>
        <v>0</v>
      </c>
      <c r="E144" s="78">
        <v>0</v>
      </c>
      <c r="F144" s="78">
        <v>0</v>
      </c>
      <c r="G144" s="98">
        <f>IFERROR(((E144/F144)-1)*100,)</f>
        <v>0</v>
      </c>
    </row>
    <row r="145" spans="1:7" s="16" customFormat="1" ht="11.5" x14ac:dyDescent="0.25">
      <c r="A145" s="81" t="s">
        <v>34</v>
      </c>
      <c r="B145" s="82">
        <f>SUM(B143:B144)</f>
        <v>10008</v>
      </c>
      <c r="C145" s="82">
        <f>SUM(C143:C144)</f>
        <v>0</v>
      </c>
      <c r="D145" s="98">
        <f>IFERROR(((B145/C145)-1)*100,)</f>
        <v>0</v>
      </c>
      <c r="E145" s="82">
        <f>SUM(E143:E144)</f>
        <v>513563</v>
      </c>
      <c r="F145" s="82">
        <f>SUM(F143:F144)</f>
        <v>629701</v>
      </c>
      <c r="G145" s="98">
        <f>IFERROR(((E145/F145)-1)*100,)</f>
        <v>-18.443356450124739</v>
      </c>
    </row>
    <row r="146" spans="1:7" s="16" customFormat="1" ht="11.5" x14ac:dyDescent="0.25">
      <c r="A146" s="30" t="s">
        <v>92</v>
      </c>
      <c r="B146" s="45"/>
      <c r="C146" s="45"/>
      <c r="D146" s="45"/>
      <c r="E146" s="50"/>
      <c r="F146" s="50"/>
      <c r="G146" s="45"/>
    </row>
    <row r="147" spans="1:7" s="32" customFormat="1" x14ac:dyDescent="0.25">
      <c r="A147" s="81" t="s">
        <v>33</v>
      </c>
      <c r="B147" s="85"/>
      <c r="C147" s="85"/>
      <c r="D147" s="98"/>
      <c r="E147" s="91"/>
      <c r="F147" s="91"/>
      <c r="G147" s="98"/>
    </row>
    <row r="148" spans="1:7" s="32" customFormat="1" x14ac:dyDescent="0.25">
      <c r="A148" s="79" t="s">
        <v>90</v>
      </c>
      <c r="B148" s="67">
        <v>0</v>
      </c>
      <c r="C148" s="66">
        <v>0</v>
      </c>
      <c r="D148" s="98">
        <f>IFERROR(((B148/C148)-1)*100,IF(B148+C148&lt;&gt;0,100,0))</f>
        <v>0</v>
      </c>
      <c r="E148" s="66">
        <v>5081315.8650000002</v>
      </c>
      <c r="F148" s="66">
        <v>2654433.5237500002</v>
      </c>
      <c r="G148" s="98">
        <f>IFERROR(((E148/F148)-1)*100,IF(E148+F148&lt;&gt;0,100,0))</f>
        <v>91.427504947325559</v>
      </c>
    </row>
    <row r="149" spans="1:7" s="32" customFormat="1" x14ac:dyDescent="0.25">
      <c r="A149" s="79" t="s">
        <v>72</v>
      </c>
      <c r="B149" s="67">
        <v>11339493.71487</v>
      </c>
      <c r="C149" s="66">
        <v>17894122.41</v>
      </c>
      <c r="D149" s="98">
        <f>IFERROR(((B149/C149)-1)*100,IF(B149+C149&lt;&gt;0,100,0))</f>
        <v>-36.630065140646373</v>
      </c>
      <c r="E149" s="66">
        <v>1018734187.10899</v>
      </c>
      <c r="F149" s="66">
        <v>895486603.12333</v>
      </c>
      <c r="G149" s="98">
        <f>IFERROR(((E149/F149)-1)*100,IF(E149+F149&lt;&gt;0,100,0))</f>
        <v>13.76319685362013</v>
      </c>
    </row>
    <row r="150" spans="1:7" s="32" customFormat="1" x14ac:dyDescent="0.25">
      <c r="A150" s="79" t="s">
        <v>74</v>
      </c>
      <c r="B150" s="67">
        <v>1529253.73</v>
      </c>
      <c r="C150" s="66">
        <v>10913086.65</v>
      </c>
      <c r="D150" s="98">
        <f>IFERROR(((B150/C150)-1)*100,IF(B150+C150&lt;&gt;0,100,0))</f>
        <v>-85.986973447150262</v>
      </c>
      <c r="E150" s="66">
        <v>98134760.069999993</v>
      </c>
      <c r="F150" s="66">
        <v>110205037.40000001</v>
      </c>
      <c r="G150" s="98">
        <f>IFERROR(((E150/F150)-1)*100,IF(E150+F150&lt;&gt;0,100,0))</f>
        <v>-10.952564070360737</v>
      </c>
    </row>
    <row r="151" spans="1:7" s="16" customFormat="1" ht="11.5" x14ac:dyDescent="0.25">
      <c r="A151" s="81" t="s">
        <v>34</v>
      </c>
      <c r="B151" s="82">
        <f>SUM(B148:B150)</f>
        <v>12868747.444870001</v>
      </c>
      <c r="C151" s="82">
        <f>SUM(C148:C150)</f>
        <v>28807209.060000002</v>
      </c>
      <c r="D151" s="98">
        <f>IFERROR(((B151/C151)-1)*100,IF(B151+C151&lt;&gt;0,100,0))</f>
        <v>-55.328031195015036</v>
      </c>
      <c r="E151" s="82">
        <f>SUM(E148:E150)</f>
        <v>1121950263.0439899</v>
      </c>
      <c r="F151" s="82">
        <f>SUM(F148:F150)</f>
        <v>1008346074.0470799</v>
      </c>
      <c r="G151" s="98">
        <f>IFERROR(((E151/F151)-1)*100,IF(E151+F151&lt;&gt;0,100,0))</f>
        <v>11.266388784651117</v>
      </c>
    </row>
    <row r="152" spans="1:7" s="16" customFormat="1" ht="11.5" x14ac:dyDescent="0.25">
      <c r="A152" s="79"/>
      <c r="B152" s="71"/>
      <c r="C152" s="71"/>
      <c r="D152" s="98"/>
      <c r="E152" s="84"/>
      <c r="F152" s="93"/>
      <c r="G152" s="98"/>
    </row>
    <row r="153" spans="1:7" s="16" customFormat="1" ht="11.5" x14ac:dyDescent="0.25">
      <c r="A153" s="81" t="s">
        <v>35</v>
      </c>
      <c r="B153" s="85"/>
      <c r="C153" s="85"/>
      <c r="D153" s="98"/>
      <c r="E153" s="94"/>
      <c r="F153" s="94"/>
      <c r="G153" s="98"/>
    </row>
    <row r="154" spans="1:7" s="28" customFormat="1" ht="11.5" x14ac:dyDescent="0.25">
      <c r="A154" s="79" t="s">
        <v>75</v>
      </c>
      <c r="B154" s="67">
        <v>14352.928</v>
      </c>
      <c r="C154" s="66">
        <v>0</v>
      </c>
      <c r="D154" s="98">
        <f>IFERROR(((B154/C154)-1)*100,IF(B154+C154&lt;&gt;0,100,0))</f>
        <v>100</v>
      </c>
      <c r="E154" s="66">
        <v>874884.84132999997</v>
      </c>
      <c r="F154" s="66">
        <v>1187187.3769499999</v>
      </c>
      <c r="G154" s="98">
        <f>IFERROR(((E154/F154)-1)*100,IF(E154+F154&lt;&gt;0,100,0))</f>
        <v>-26.306086274462892</v>
      </c>
    </row>
    <row r="155" spans="1:7" s="16" customFormat="1" ht="11.5" x14ac:dyDescent="0.25">
      <c r="A155" s="79" t="s">
        <v>91</v>
      </c>
      <c r="B155" s="64">
        <v>0</v>
      </c>
      <c r="C155" s="78">
        <v>0</v>
      </c>
      <c r="D155" s="98">
        <f>IFERROR(((B155/C155)-1)*100,IF(B155+C155&lt;&gt;0,100,0))</f>
        <v>0</v>
      </c>
      <c r="E155" s="78">
        <v>0</v>
      </c>
      <c r="F155" s="78">
        <v>0</v>
      </c>
      <c r="G155" s="98">
        <f>IFERROR(((E155/F155)-1)*100,IF(E155+F155&lt;&gt;0,100,0))</f>
        <v>0</v>
      </c>
    </row>
    <row r="156" spans="1:7" s="16" customFormat="1" ht="11.5" x14ac:dyDescent="0.25">
      <c r="A156" s="81" t="s">
        <v>34</v>
      </c>
      <c r="B156" s="82">
        <f>SUM(B154:B155)</f>
        <v>14352.928</v>
      </c>
      <c r="C156" s="82">
        <f>SUM(C154:C155)</f>
        <v>0</v>
      </c>
      <c r="D156" s="98">
        <f>IFERROR(((B156/C156)-1)*100,IF(B156+C156&lt;&gt;0,100,0))</f>
        <v>100</v>
      </c>
      <c r="E156" s="82">
        <f>SUM(E154:E155)</f>
        <v>874884.84132999997</v>
      </c>
      <c r="F156" s="82">
        <f>SUM(F154:F155)</f>
        <v>1187187.3769499999</v>
      </c>
      <c r="G156" s="98">
        <f>IFERROR(((E156/F156)-1)*100,IF(E156+F156&lt;&gt;0,100,0))</f>
        <v>-26.306086274462892</v>
      </c>
    </row>
    <row r="157" spans="1:7" s="16" customFormat="1" ht="11.5" x14ac:dyDescent="0.25">
      <c r="A157" s="30" t="s">
        <v>93</v>
      </c>
      <c r="B157" s="45"/>
      <c r="C157" s="45"/>
      <c r="D157" s="45"/>
      <c r="E157" s="50"/>
      <c r="F157" s="50"/>
      <c r="G157" s="45"/>
    </row>
    <row r="158" spans="1:7" s="16" customFormat="1" ht="11.5" x14ac:dyDescent="0.25">
      <c r="A158" s="81" t="s">
        <v>33</v>
      </c>
      <c r="B158" s="85"/>
      <c r="C158" s="85"/>
      <c r="D158" s="98"/>
      <c r="E158" s="91"/>
      <c r="F158" s="91"/>
      <c r="G158" s="92"/>
    </row>
    <row r="159" spans="1:7" s="16" customFormat="1" ht="11.5" x14ac:dyDescent="0.25">
      <c r="A159" s="79" t="s">
        <v>90</v>
      </c>
      <c r="B159" s="67">
        <v>50140</v>
      </c>
      <c r="C159" s="66">
        <v>60010</v>
      </c>
      <c r="D159" s="98">
        <f>IFERROR(((B159/C159)-1)*100,IF(B159+C159&lt;&gt;0,100,0))</f>
        <v>-16.447258790201637</v>
      </c>
      <c r="E159" s="78"/>
      <c r="F159" s="78"/>
      <c r="G159" s="65"/>
    </row>
    <row r="160" spans="1:7" s="16" customFormat="1" ht="11.5" x14ac:dyDescent="0.25">
      <c r="A160" s="79" t="s">
        <v>72</v>
      </c>
      <c r="B160" s="67">
        <v>1445779</v>
      </c>
      <c r="C160" s="66">
        <v>982847</v>
      </c>
      <c r="D160" s="98">
        <f>IFERROR(((B160/C160)-1)*100,IF(B160+C160&lt;&gt;0,100,0))</f>
        <v>47.101125607546244</v>
      </c>
      <c r="E160" s="78"/>
      <c r="F160" s="78"/>
      <c r="G160" s="65"/>
    </row>
    <row r="161" spans="1:7" s="16" customFormat="1" ht="11.5" x14ac:dyDescent="0.25">
      <c r="A161" s="79" t="s">
        <v>74</v>
      </c>
      <c r="B161" s="67">
        <v>1927</v>
      </c>
      <c r="C161" s="66">
        <v>2432</v>
      </c>
      <c r="D161" s="98">
        <f>IFERROR(((B161/C161)-1)*100,IF(B161+C161&lt;&gt;0,100,0))</f>
        <v>-20.764802631578949</v>
      </c>
      <c r="E161" s="78"/>
      <c r="F161" s="78"/>
      <c r="G161" s="65"/>
    </row>
    <row r="162" spans="1:7" s="28" customFormat="1" ht="11.5" x14ac:dyDescent="0.25">
      <c r="A162" s="81" t="s">
        <v>34</v>
      </c>
      <c r="B162" s="82">
        <f>SUM(B159:B161)</f>
        <v>1497846</v>
      </c>
      <c r="C162" s="82">
        <f>SUM(C159:C161)</f>
        <v>1045289</v>
      </c>
      <c r="D162" s="98">
        <f>IFERROR(((B162/C162)-1)*100,IF(B162+C162&lt;&gt;0,100,0))</f>
        <v>43.294916525477632</v>
      </c>
      <c r="E162" s="82"/>
      <c r="F162" s="82"/>
      <c r="G162" s="65"/>
    </row>
    <row r="163" spans="1:7" s="28" customFormat="1" ht="11.5" x14ac:dyDescent="0.25">
      <c r="A163" s="79"/>
      <c r="B163" s="71"/>
      <c r="C163" s="71"/>
      <c r="D163" s="98"/>
      <c r="E163" s="84"/>
      <c r="F163" s="93"/>
      <c r="G163" s="93"/>
    </row>
    <row r="164" spans="1:7" s="16" customFormat="1" ht="11.5" x14ac:dyDescent="0.25">
      <c r="A164" s="81" t="s">
        <v>35</v>
      </c>
      <c r="B164" s="85"/>
      <c r="C164" s="85"/>
      <c r="D164" s="98"/>
      <c r="E164" s="94"/>
      <c r="F164" s="94"/>
      <c r="G164" s="94"/>
    </row>
    <row r="165" spans="1:7" s="16" customFormat="1" ht="11.5" x14ac:dyDescent="0.25">
      <c r="A165" s="79" t="s">
        <v>75</v>
      </c>
      <c r="B165" s="67">
        <v>182356</v>
      </c>
      <c r="C165" s="66">
        <v>228552</v>
      </c>
      <c r="D165" s="98">
        <f>IFERROR(((B165/C165)-1)*100,IF(B165+C165&lt;&gt;0,100,0))</f>
        <v>-20.212468059785081</v>
      </c>
      <c r="E165" s="78"/>
      <c r="F165" s="78"/>
      <c r="G165" s="65"/>
    </row>
    <row r="166" spans="1:7" s="16" customFormat="1" ht="11.5" x14ac:dyDescent="0.25">
      <c r="A166" s="79" t="s">
        <v>91</v>
      </c>
      <c r="B166" s="64">
        <v>0</v>
      </c>
      <c r="C166" s="78">
        <v>0</v>
      </c>
      <c r="D166" s="98">
        <f>IFERROR(((B166/C166)-1)*100,IF(B166+C166&lt;&gt;0,100,0))</f>
        <v>0</v>
      </c>
      <c r="E166" s="78"/>
      <c r="F166" s="78"/>
      <c r="G166" s="65"/>
    </row>
    <row r="167" spans="1:7" s="28" customFormat="1" ht="11.5" x14ac:dyDescent="0.25">
      <c r="A167" s="81" t="s">
        <v>34</v>
      </c>
      <c r="B167" s="82">
        <f>SUM(B165:B166)</f>
        <v>182356</v>
      </c>
      <c r="C167" s="82">
        <f>SUM(C165:C166)</f>
        <v>228552</v>
      </c>
      <c r="D167" s="98">
        <f>IFERROR(((B167/C167)-1)*100,IF(B167+C167&lt;&gt;0,100,0))</f>
        <v>-20.212468059785081</v>
      </c>
      <c r="E167" s="82"/>
      <c r="F167" s="82"/>
      <c r="G167" s="65"/>
    </row>
    <row r="168" spans="1:7" s="32" customFormat="1" ht="14" x14ac:dyDescent="0.3">
      <c r="A168" s="36"/>
      <c r="B168" s="36"/>
      <c r="C168" s="36"/>
      <c r="D168" s="36"/>
      <c r="E168" s="44"/>
      <c r="F168" s="33"/>
      <c r="G168" s="33"/>
    </row>
    <row r="169" spans="1:7" ht="15.5" x14ac:dyDescent="0.35">
      <c r="A169" s="133" t="s">
        <v>60</v>
      </c>
      <c r="B169" s="133"/>
      <c r="C169" s="133"/>
      <c r="D169" s="133"/>
      <c r="E169" s="133"/>
      <c r="F169" s="133"/>
      <c r="G169" s="133"/>
    </row>
    <row r="170" spans="1:7" ht="15.5" x14ac:dyDescent="0.35">
      <c r="A170" s="89"/>
      <c r="B170" s="89"/>
      <c r="C170" s="89"/>
      <c r="D170" s="89"/>
      <c r="E170" s="89"/>
      <c r="F170" s="89"/>
      <c r="G170" s="89"/>
    </row>
    <row r="171" spans="1:7" x14ac:dyDescent="0.25">
      <c r="A171" s="50"/>
      <c r="B171" s="50" t="s">
        <v>0</v>
      </c>
      <c r="C171" s="50" t="s">
        <v>0</v>
      </c>
      <c r="D171" s="50" t="s">
        <v>1</v>
      </c>
      <c r="E171" s="50" t="s">
        <v>2</v>
      </c>
      <c r="F171" s="50" t="s">
        <v>2</v>
      </c>
      <c r="G171" s="50" t="s">
        <v>1</v>
      </c>
    </row>
    <row r="172" spans="1:7" x14ac:dyDescent="0.25">
      <c r="A172" s="50"/>
      <c r="B172" s="50" t="s">
        <v>3</v>
      </c>
      <c r="C172" s="50" t="s">
        <v>3</v>
      </c>
      <c r="D172" s="50" t="s">
        <v>4</v>
      </c>
      <c r="E172" s="50" t="s">
        <v>5</v>
      </c>
      <c r="F172" s="50" t="s">
        <v>5</v>
      </c>
      <c r="G172" s="50" t="s">
        <v>6</v>
      </c>
    </row>
    <row r="173" spans="1:7" x14ac:dyDescent="0.25">
      <c r="A173" s="30" t="s">
        <v>31</v>
      </c>
      <c r="B173" s="45" t="s">
        <v>98</v>
      </c>
      <c r="C173" s="45" t="s">
        <v>99</v>
      </c>
      <c r="D173" s="50" t="s">
        <v>0</v>
      </c>
      <c r="E173" s="114">
        <v>2021</v>
      </c>
      <c r="F173" s="114">
        <v>2020</v>
      </c>
      <c r="G173" s="50" t="s">
        <v>7</v>
      </c>
    </row>
    <row r="174" spans="1:7" x14ac:dyDescent="0.25">
      <c r="A174" s="102" t="s">
        <v>33</v>
      </c>
      <c r="B174" s="104"/>
      <c r="C174" s="104"/>
      <c r="D174" s="105"/>
      <c r="E174" s="106"/>
      <c r="F174" s="106"/>
      <c r="G174" s="107"/>
    </row>
    <row r="175" spans="1:7" x14ac:dyDescent="0.25">
      <c r="A175" s="101" t="s">
        <v>31</v>
      </c>
      <c r="B175" s="112">
        <v>10860</v>
      </c>
      <c r="C175" s="113">
        <v>9103</v>
      </c>
      <c r="D175" s="111">
        <f>IFERROR(((B175/C175)-1)*100,IF(B175+C175&lt;&gt;0,100,0))</f>
        <v>19.30132923212129</v>
      </c>
      <c r="E175" s="113">
        <v>371051</v>
      </c>
      <c r="F175" s="113">
        <v>388742</v>
      </c>
      <c r="G175" s="111">
        <f>IFERROR(((E175/F175)-1)*100,IF(E175+F175&lt;&gt;0,100,0))</f>
        <v>-4.5508332004259859</v>
      </c>
    </row>
    <row r="176" spans="1:7" x14ac:dyDescent="0.25">
      <c r="A176" s="101" t="s">
        <v>32</v>
      </c>
      <c r="B176" s="112">
        <v>73464</v>
      </c>
      <c r="C176" s="113">
        <v>56429</v>
      </c>
      <c r="D176" s="111">
        <f t="shared" ref="D176:D178" si="5">IFERROR(((B176/C176)-1)*100,IF(B176+C176&lt;&gt;0,100,0))</f>
        <v>30.188378316114051</v>
      </c>
      <c r="E176" s="113">
        <v>2657876</v>
      </c>
      <c r="F176" s="113">
        <v>2547094</v>
      </c>
      <c r="G176" s="111">
        <f>IFERROR(((E176/F176)-1)*100,IF(E176+F176&lt;&gt;0,100,0))</f>
        <v>4.3493487087638005</v>
      </c>
    </row>
    <row r="177" spans="1:7" x14ac:dyDescent="0.25">
      <c r="A177" s="101" t="s">
        <v>92</v>
      </c>
      <c r="B177" s="112">
        <v>24510166</v>
      </c>
      <c r="C177" s="113">
        <v>19218889</v>
      </c>
      <c r="D177" s="111">
        <f t="shared" si="5"/>
        <v>27.531648681669374</v>
      </c>
      <c r="E177" s="113">
        <v>875729046</v>
      </c>
      <c r="F177" s="113">
        <v>702099328</v>
      </c>
      <c r="G177" s="111">
        <f>IFERROR(((E177/F177)-1)*100,IF(E177+F177&lt;&gt;0,100,0))</f>
        <v>24.730078932649246</v>
      </c>
    </row>
    <row r="178" spans="1:7" x14ac:dyDescent="0.25">
      <c r="A178" s="101" t="s">
        <v>93</v>
      </c>
      <c r="B178" s="112">
        <v>139114</v>
      </c>
      <c r="C178" s="113">
        <v>148138</v>
      </c>
      <c r="D178" s="111">
        <f t="shared" si="5"/>
        <v>-6.0916172757833902</v>
      </c>
      <c r="E178" s="100"/>
      <c r="F178" s="100"/>
      <c r="G178" s="111"/>
    </row>
    <row r="179" spans="1:7" x14ac:dyDescent="0.25">
      <c r="A179" s="101"/>
      <c r="B179" s="99"/>
      <c r="C179" s="99"/>
      <c r="D179" s="108"/>
      <c r="E179" s="103"/>
      <c r="F179" s="109"/>
      <c r="G179" s="108"/>
    </row>
    <row r="180" spans="1:7" x14ac:dyDescent="0.25">
      <c r="A180" s="102" t="s">
        <v>35</v>
      </c>
      <c r="B180" s="104"/>
      <c r="C180" s="104"/>
      <c r="D180" s="110"/>
      <c r="E180" s="110"/>
      <c r="F180" s="110"/>
      <c r="G180" s="110"/>
    </row>
    <row r="181" spans="1:7" x14ac:dyDescent="0.25">
      <c r="A181" s="101" t="s">
        <v>31</v>
      </c>
      <c r="B181" s="112">
        <v>501</v>
      </c>
      <c r="C181" s="113">
        <v>716</v>
      </c>
      <c r="D181" s="111">
        <f t="shared" ref="D181:D184" si="6">IFERROR(((B181/C181)-1)*100,IF(B181+C181&lt;&gt;0,100,0))</f>
        <v>-30.027932960893857</v>
      </c>
      <c r="E181" s="113">
        <v>17796</v>
      </c>
      <c r="F181" s="113">
        <v>18231</v>
      </c>
      <c r="G181" s="111">
        <f t="shared" ref="G181" si="7">IFERROR(((E181/F181)-1)*100,IF(E181+F181&lt;&gt;0,100,0))</f>
        <v>-2.3860457462563711</v>
      </c>
    </row>
    <row r="182" spans="1:7" x14ac:dyDescent="0.25">
      <c r="A182" s="101" t="s">
        <v>32</v>
      </c>
      <c r="B182" s="112">
        <v>4147</v>
      </c>
      <c r="C182" s="113">
        <v>6605</v>
      </c>
      <c r="D182" s="111">
        <f t="shared" si="6"/>
        <v>-37.214231642694926</v>
      </c>
      <c r="E182" s="113">
        <v>221684</v>
      </c>
      <c r="F182" s="113">
        <v>232819</v>
      </c>
      <c r="G182" s="111">
        <f t="shared" ref="G182" si="8">IFERROR(((E182/F182)-1)*100,IF(E182+F182&lt;&gt;0,100,0))</f>
        <v>-4.7826852619416771</v>
      </c>
    </row>
    <row r="183" spans="1:7" x14ac:dyDescent="0.25">
      <c r="A183" s="101" t="s">
        <v>92</v>
      </c>
      <c r="B183" s="112">
        <v>45555</v>
      </c>
      <c r="C183" s="113">
        <v>91136</v>
      </c>
      <c r="D183" s="111">
        <f t="shared" si="6"/>
        <v>-50.014264396067418</v>
      </c>
      <c r="E183" s="113">
        <v>4026333</v>
      </c>
      <c r="F183" s="113">
        <v>2262242</v>
      </c>
      <c r="G183" s="111">
        <f t="shared" ref="G183" si="9">IFERROR(((E183/F183)-1)*100,IF(E183+F183&lt;&gt;0,100,0))</f>
        <v>77.979765206374907</v>
      </c>
    </row>
    <row r="184" spans="1:7" x14ac:dyDescent="0.25">
      <c r="A184" s="101" t="s">
        <v>93</v>
      </c>
      <c r="B184" s="112">
        <v>50149</v>
      </c>
      <c r="C184" s="113">
        <v>62427</v>
      </c>
      <c r="D184" s="111">
        <f t="shared" si="6"/>
        <v>-19.667771957646529</v>
      </c>
      <c r="E184" s="100"/>
      <c r="F184" s="100"/>
      <c r="G184" s="111"/>
    </row>
    <row r="185" spans="1:7" ht="13" x14ac:dyDescent="0.3">
      <c r="A185" s="95"/>
      <c r="B185" s="95"/>
      <c r="C185" s="95"/>
      <c r="D185" s="95"/>
      <c r="E185" s="95"/>
      <c r="F185" s="95"/>
      <c r="G185" s="95"/>
    </row>
    <row r="186" spans="1:7" ht="13" x14ac:dyDescent="0.3">
      <c r="A186" s="96" t="s">
        <v>44</v>
      </c>
      <c r="B186" s="95"/>
      <c r="C186" s="95"/>
      <c r="D186" s="95"/>
      <c r="E186" s="95"/>
      <c r="F186" s="95"/>
      <c r="G186" s="95"/>
    </row>
    <row r="187" spans="1:7" x14ac:dyDescent="0.25">
      <c r="A187" s="96" t="s">
        <v>61</v>
      </c>
      <c r="B187" s="96"/>
      <c r="C187" s="96"/>
      <c r="D187" s="96"/>
      <c r="E187" s="96"/>
      <c r="F187" s="96"/>
      <c r="G187" s="96"/>
    </row>
    <row r="188" spans="1:7" ht="27" customHeight="1" x14ac:dyDescent="0.3">
      <c r="A188" s="132" t="s">
        <v>85</v>
      </c>
      <c r="B188" s="132"/>
      <c r="C188" s="132"/>
      <c r="D188" s="132"/>
      <c r="E188" s="132"/>
      <c r="F188" s="132"/>
      <c r="G188" s="132"/>
    </row>
    <row r="189" spans="1:7" ht="13" x14ac:dyDescent="0.3">
      <c r="A189" s="97"/>
      <c r="B189" s="97"/>
      <c r="C189" s="97"/>
      <c r="D189" s="97"/>
      <c r="E189" s="97"/>
      <c r="F189" s="97"/>
      <c r="G189" s="97"/>
    </row>
    <row r="190" spans="1:7" x14ac:dyDescent="0.25">
      <c r="A190" s="96" t="s">
        <v>62</v>
      </c>
      <c r="B190" s="96"/>
      <c r="C190" s="96"/>
      <c r="D190" s="96"/>
      <c r="E190" s="96"/>
      <c r="F190" s="96"/>
      <c r="G190" s="96"/>
    </row>
    <row r="191" spans="1:7" ht="13" x14ac:dyDescent="0.3">
      <c r="A191" s="97" t="s">
        <v>86</v>
      </c>
      <c r="B191" s="97"/>
      <c r="C191" s="97"/>
      <c r="D191" s="97"/>
      <c r="E191" s="97"/>
      <c r="F191" s="97"/>
      <c r="G191" s="97"/>
    </row>
    <row r="192" spans="1:7" ht="13" x14ac:dyDescent="0.3">
      <c r="A192" s="97"/>
      <c r="B192" s="97"/>
      <c r="C192" s="97"/>
      <c r="D192" s="97"/>
      <c r="E192" s="97"/>
      <c r="F192" s="97"/>
      <c r="G192" s="97"/>
    </row>
    <row r="193" spans="1:7" ht="13" x14ac:dyDescent="0.3">
      <c r="A193" s="97" t="s">
        <v>80</v>
      </c>
      <c r="B193" s="97"/>
      <c r="C193" s="97"/>
      <c r="D193" s="97"/>
      <c r="E193" s="97"/>
      <c r="F193" s="97"/>
      <c r="G193" s="97"/>
    </row>
    <row r="194" spans="1:7" ht="13" x14ac:dyDescent="0.3">
      <c r="A194" s="97" t="s">
        <v>81</v>
      </c>
      <c r="B194" s="97"/>
      <c r="C194" s="97"/>
      <c r="D194" s="97"/>
      <c r="E194" s="97"/>
      <c r="F194" s="97"/>
      <c r="G194" s="97"/>
    </row>
    <row r="195" spans="1:7" ht="13" x14ac:dyDescent="0.3">
      <c r="A195" s="97" t="s">
        <v>82</v>
      </c>
      <c r="B195" s="97"/>
      <c r="C195" s="97"/>
      <c r="D195" s="97"/>
      <c r="E195" s="97"/>
      <c r="F195" s="97"/>
      <c r="G195" s="97"/>
    </row>
    <row r="196" spans="1:7" ht="13" x14ac:dyDescent="0.3">
      <c r="A196" s="35"/>
      <c r="B196" s="35"/>
      <c r="C196" s="34"/>
      <c r="D196" s="34"/>
      <c r="E196" s="34"/>
      <c r="F196" s="34"/>
      <c r="G196" s="34"/>
    </row>
  </sheetData>
  <mergeCells count="11">
    <mergeCell ref="A188:G188"/>
    <mergeCell ref="A169:G169"/>
    <mergeCell ref="A120:G120"/>
    <mergeCell ref="A2:G2"/>
    <mergeCell ref="A3:G3"/>
    <mergeCell ref="A6:G6"/>
    <mergeCell ref="A27:G27"/>
    <mergeCell ref="A91:G91"/>
    <mergeCell ref="A63:G63"/>
    <mergeCell ref="A61:G61"/>
    <mergeCell ref="A58:G58"/>
  </mergeCells>
  <phoneticPr fontId="16" type="noConversion"/>
  <pageMargins left="0.70866141732283472" right="0.70866141732283472" top="0.74803149606299213" bottom="0.74803149606299213" header="0.31496062992125984" footer="0.31496062992125984"/>
  <pageSetup paperSize="9" scale="63" orientation="portrait" r:id="rId1"/>
  <headerFooter>
    <oddFooter>&amp;C&amp;G</oddFooter>
  </headerFooter>
  <rowBreaks count="3" manualBreakCount="3">
    <brk id="62" max="6" man="1"/>
    <brk id="119" max="6" man="1"/>
    <brk id="168" max="6" man="1"/>
  </rowBreaks>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Rapelangm</dc:creator>
  <cp:lastModifiedBy>Mzwandile Riba</cp:lastModifiedBy>
  <cp:lastPrinted>2012-02-27T15:06:04Z</cp:lastPrinted>
  <dcterms:created xsi:type="dcterms:W3CDTF">2009-09-17T12:09:07Z</dcterms:created>
  <dcterms:modified xsi:type="dcterms:W3CDTF">2021-11-02T09:54:05Z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6d8a90e-c522-4829-9625-db8c70f8b095_Enabled">
    <vt:lpwstr>true</vt:lpwstr>
  </property>
  <property fmtid="{D5CDD505-2E9C-101B-9397-08002B2CF9AE}" pid="3" name="MSIP_Label_66d8a90e-c522-4829-9625-db8c70f8b095_SetDate">
    <vt:lpwstr>2021-11-02T09:29:51Z</vt:lpwstr>
  </property>
  <property fmtid="{D5CDD505-2E9C-101B-9397-08002B2CF9AE}" pid="4" name="MSIP_Label_66d8a90e-c522-4829-9625-db8c70f8b095_Method">
    <vt:lpwstr>Standard</vt:lpwstr>
  </property>
  <property fmtid="{D5CDD505-2E9C-101B-9397-08002B2CF9AE}" pid="5" name="MSIP_Label_66d8a90e-c522-4829-9625-db8c70f8b095_Name">
    <vt:lpwstr>Public</vt:lpwstr>
  </property>
  <property fmtid="{D5CDD505-2E9C-101B-9397-08002B2CF9AE}" pid="6" name="MSIP_Label_66d8a90e-c522-4829-9625-db8c70f8b095_SiteId">
    <vt:lpwstr>cffa6640-7572-4f05-9c64-cd88068c19d4</vt:lpwstr>
  </property>
  <property fmtid="{D5CDD505-2E9C-101B-9397-08002B2CF9AE}" pid="7" name="MSIP_Label_66d8a90e-c522-4829-9625-db8c70f8b095_ActionId">
    <vt:lpwstr>a4fc70f5-af2b-4cbf-828e-5aed4a7c282d</vt:lpwstr>
  </property>
  <property fmtid="{D5CDD505-2E9C-101B-9397-08002B2CF9AE}" pid="8" name="MSIP_Label_66d8a90e-c522-4829-9625-db8c70f8b095_ContentBits">
    <vt:lpwstr>0</vt:lpwstr>
  </property>
</Properties>
</file>