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FE592549-9696-4B6E-916E-56EA7DAC017B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U43" i="1" s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U59" i="1" s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31" i="1" l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42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10" i="1"/>
  <c r="XEV68" i="1"/>
  <c r="XFA81" i="1"/>
  <c r="XFA92" i="1"/>
  <c r="XEV69" i="1"/>
  <c r="XEV104" i="1"/>
  <c r="XEV46" i="1"/>
  <c r="XFA61" i="1"/>
  <c r="XFA83" i="1"/>
  <c r="XEV61" i="1"/>
  <c r="XEV64" i="1"/>
  <c r="XFA16" i="1"/>
  <c r="XEV83" i="1"/>
  <c r="XEV93" i="1"/>
  <c r="XEV86" i="1"/>
  <c r="XEV101" i="1"/>
  <c r="XEV72" i="1"/>
  <c r="XEV110" i="1"/>
  <c r="XEV33" i="1"/>
  <c r="XEV87" i="1"/>
  <c r="XFA27" i="1"/>
  <c r="XEV95" i="1"/>
  <c r="XEV19" i="1"/>
  <c r="XFA110" i="1"/>
  <c r="XEV21" i="1"/>
  <c r="XEV67" i="1"/>
  <c r="XEV108" i="1"/>
  <c r="XFA21" i="1"/>
  <c r="XEV45" i="1"/>
  <c r="XEV82" i="1"/>
  <c r="XFA75" i="1"/>
  <c r="XFA25" i="1"/>
  <c r="XEV36" i="1"/>
  <c r="XFA35" i="1"/>
  <c r="XEV85" i="1"/>
  <c r="XEV109" i="1"/>
  <c r="XFA109" i="1"/>
  <c r="XFA57" i="1"/>
  <c r="XFA50" i="1"/>
  <c r="XFA93" i="1"/>
  <c r="XEV91" i="1"/>
  <c r="XFA95" i="1"/>
  <c r="XEV41" i="1"/>
  <c r="XEV102" i="1"/>
  <c r="XEV9" i="1"/>
  <c r="XFA31" i="1"/>
  <c r="XEV84" i="1"/>
  <c r="XFA88" i="1"/>
  <c r="XFA26" i="1"/>
  <c r="XFA111" i="1"/>
  <c r="XEV63" i="1"/>
  <c r="XFA58" i="1"/>
  <c r="XEV103" i="1"/>
  <c r="XFA44" i="1"/>
  <c r="XFA84" i="1"/>
  <c r="XFA18" i="1"/>
  <c r="XEV59" i="1"/>
  <c r="XFA85" i="1"/>
  <c r="XEV32" i="1"/>
  <c r="XFA9" i="1"/>
  <c r="XEV73" i="1"/>
  <c r="XEV52" i="1"/>
  <c r="XEV30" i="1"/>
  <c r="XEV56" i="1"/>
  <c r="XEV74" i="1"/>
  <c r="XFA45" i="1"/>
  <c r="XEV51" i="1"/>
  <c r="XEV90" i="1"/>
  <c r="XFA34" i="1"/>
  <c r="XFA102" i="1"/>
  <c r="XEV44" i="1"/>
  <c r="XFA97" i="1"/>
  <c r="XFA64" i="1"/>
  <c r="XEV60" i="1"/>
  <c r="XEV58" i="1"/>
  <c r="XFA20" i="1"/>
  <c r="XFA78" i="1"/>
  <c r="XEV17" i="1"/>
  <c r="XFA80" i="1"/>
  <c r="XEV37" i="1"/>
  <c r="XFA39" i="1"/>
  <c r="XEV10" i="1"/>
  <c r="XFA73" i="1"/>
  <c r="XFA51" i="1"/>
  <c r="XFA54" i="1"/>
  <c r="XFA12" i="1"/>
  <c r="XFA6" i="1"/>
  <c r="XEV89" i="1"/>
  <c r="XEV92" i="1"/>
  <c r="XFA65" i="1"/>
  <c r="XFA71" i="1"/>
  <c r="XFA98" i="1"/>
  <c r="XFA24" i="1"/>
  <c r="XEV31" i="1"/>
  <c r="XEV79" i="1"/>
  <c r="XEV81" i="1"/>
  <c r="XEV76" i="1"/>
  <c r="XFA69" i="1"/>
  <c r="XFA108" i="1"/>
  <c r="XFA23" i="1"/>
  <c r="XEV13" i="1"/>
  <c r="XFA67" i="1"/>
  <c r="XFA66" i="1"/>
  <c r="XEV20" i="1"/>
  <c r="XEV28" i="1"/>
  <c r="XFA70" i="1"/>
  <c r="XEV54" i="1"/>
  <c r="XEV7" i="1"/>
  <c r="XEV62" i="1"/>
  <c r="XEV106" i="1"/>
  <c r="XFA107" i="1"/>
  <c r="XEV11" i="1"/>
  <c r="XEV47" i="1"/>
  <c r="XFA55" i="1"/>
  <c r="XFA38" i="1"/>
  <c r="XFA89" i="1"/>
  <c r="XFA91" i="1"/>
  <c r="XEV34" i="1"/>
  <c r="XFA87" i="1"/>
  <c r="XFA42" i="1"/>
  <c r="XEV94" i="1"/>
  <c r="XFA99" i="1"/>
  <c r="XEV70" i="1"/>
  <c r="XEV14" i="1"/>
  <c r="XFA13" i="1"/>
  <c r="XEV78" i="1"/>
  <c r="XFA5" i="1"/>
  <c r="XEV43" i="1"/>
  <c r="XFA46" i="1"/>
  <c r="XFA28" i="1"/>
  <c r="XEV80" i="1"/>
  <c r="XEV27" i="1"/>
  <c r="XEV50" i="1"/>
  <c r="XEV96" i="1"/>
  <c r="XFA17" i="1"/>
  <c r="XFA22" i="1"/>
  <c r="XEV71" i="1"/>
  <c r="XEV35" i="1"/>
  <c r="XEV88" i="1"/>
  <c r="XFA47" i="1"/>
  <c r="XEV18" i="1"/>
  <c r="XEV98" i="1"/>
  <c r="XEV22" i="1"/>
  <c r="XEV77" i="1"/>
  <c r="XEV107" i="1"/>
  <c r="XFA90" i="1"/>
  <c r="XFA43" i="1"/>
  <c r="XFA8" i="1"/>
  <c r="XEV40" i="1"/>
  <c r="XEV12" i="1"/>
  <c r="XEV42" i="1"/>
  <c r="XFA63" i="1"/>
  <c r="XFA40" i="1"/>
  <c r="XFA37" i="1"/>
  <c r="XFA94" i="1"/>
  <c r="XEV65" i="1"/>
  <c r="XFA74" i="1"/>
  <c r="XEV4" i="1"/>
  <c r="XEV38" i="1"/>
  <c r="XFA104" i="1"/>
  <c r="XEV49" i="1"/>
  <c r="XFA59" i="1"/>
  <c r="XFA103" i="1"/>
  <c r="XFA79" i="1"/>
  <c r="XEV105" i="1"/>
  <c r="XFA56" i="1"/>
  <c r="XEV53" i="1"/>
  <c r="XFA33" i="1"/>
  <c r="XEV100" i="1"/>
  <c r="XFA11" i="1"/>
  <c r="XEV75" i="1"/>
  <c r="XEV55" i="1"/>
  <c r="XFA100" i="1"/>
  <c r="XFA36" i="1"/>
  <c r="XFA77" i="1"/>
  <c r="XFA4" i="1"/>
  <c r="XFA62" i="1"/>
  <c r="XFA72" i="1"/>
  <c r="XFA82" i="1"/>
  <c r="XFA30" i="1"/>
  <c r="XEV99" i="1"/>
  <c r="XEV5" i="1"/>
  <c r="XFA32" i="1"/>
  <c r="XEV8" i="1"/>
  <c r="XEV39" i="1"/>
  <c r="XFA41" i="1"/>
  <c r="XFA86" i="1"/>
  <c r="XEV66" i="1"/>
  <c r="XFA106" i="1"/>
  <c r="XFA105" i="1"/>
  <c r="XEV25" i="1"/>
  <c r="XFA76" i="1"/>
  <c r="XFA101" i="1"/>
  <c r="XFA48" i="1"/>
  <c r="XFA49" i="1"/>
  <c r="XEV15" i="1"/>
  <c r="XFA96" i="1"/>
  <c r="XFA53" i="1"/>
  <c r="XFA60" i="1"/>
  <c r="XEV6" i="1"/>
  <c r="XEV48" i="1"/>
  <c r="XFA68" i="1"/>
  <c r="XEV111" i="1"/>
  <c r="XEV97" i="1"/>
  <c r="XEV23" i="1"/>
  <c r="XEV57" i="1"/>
  <c r="XEV16" i="1"/>
  <c r="XFA19" i="1"/>
  <c r="XFA52" i="1"/>
  <c r="XEV26" i="1"/>
  <c r="XFA14" i="1"/>
  <c r="XFA15" i="1"/>
  <c r="XEV24" i="1"/>
  <c r="XFA7" i="1"/>
  <c r="D2" i="1" l="1"/>
  <c r="C2" i="1"/>
</calcChain>
</file>

<file path=xl/sharedStrings.xml><?xml version="1.0" encoding="utf-8"?>
<sst xmlns="http://schemas.openxmlformats.org/spreadsheetml/2006/main" count="506" uniqueCount="372">
  <si>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</si>
  <si>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</si>
  <si>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</si>
  <si>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</si>
  <si>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</si>
  <si>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</si>
  <si>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</si>
  <si>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</si>
  <si>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</si>
  <si>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</si>
  <si>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</si>
  <si>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</si>
  <si>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</si>
  <si>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</si>
  <si>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</si>
  <si>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</si>
  <si>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</si>
  <si>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</si>
  <si>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</si>
  <si>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</si>
  <si>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</si>
  <si>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</si>
  <si>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</si>
  <si>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</si>
  <si>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</si>
  <si>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</si>
  <si>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</si>
  <si>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</si>
  <si>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</si>
  <si>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</si>
  <si>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</si>
  <si>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</si>
  <si>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</si>
  <si>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</si>
  <si>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</si>
  <si>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</si>
  <si>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</si>
  <si>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</si>
  <si>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</si>
  <si>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</si>
  <si>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</si>
  <si>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</si>
  <si>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</si>
  <si>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</si>
  <si>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</si>
  <si>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</si>
  <si>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</si>
  <si>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</si>
  <si>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</si>
  <si>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</si>
  <si>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</si>
  <si>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</si>
  <si>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</si>
  <si>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</si>
  <si>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</si>
  <si>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</si>
  <si>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</si>
  <si>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</si>
  <si>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</si>
  <si>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</si>
  <si>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</si>
  <si>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</si>
  <si>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</si>
  <si>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</si>
  <si>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</si>
  <si>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</si>
  <si>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</si>
  <si>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</si>
  <si>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</si>
  <si>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</si>
  <si>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</si>
  <si>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</si>
  <si>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</si>
  <si>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</si>
  <si>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</si>
  <si>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</si>
  <si>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</si>
  <si>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</si>
  <si>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</si>
  <si>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</si>
  <si>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</si>
  <si>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</si>
  <si>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</si>
  <si>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</si>
  <si>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</si>
  <si>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</si>
  <si>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</si>
  <si>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</si>
  <si>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</si>
  <si>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</si>
  <si>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</si>
  <si>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</si>
  <si>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</si>
  <si>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</si>
  <si>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</si>
  <si>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</si>
  <si>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</si>
  <si>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</si>
  <si>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</si>
  <si>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</si>
  <si>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</si>
  <si>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</si>
  <si>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</si>
  <si>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</si>
  <si>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</si>
  <si>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</si>
  <si>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</si>
  <si>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</si>
  <si>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</si>
  <si>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</si>
  <si>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</si>
  <si>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</si>
  <si>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</si>
  <si>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</si>
  <si>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</si>
  <si>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</si>
  <si>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</si>
  <si>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</si>
  <si>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</si>
  <si>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</si>
  <si>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</si>
  <si>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</si>
  <si>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</si>
  <si>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</si>
  <si>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</si>
  <si>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</si>
  <si>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</si>
  <si>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</si>
  <si>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</si>
  <si>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</si>
  <si>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</si>
  <si>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</si>
  <si>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</si>
  <si>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</si>
  <si>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</si>
  <si>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</si>
  <si>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</si>
  <si>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</si>
  <si>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</si>
  <si>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</si>
  <si>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</si>
  <si>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</si>
  <si>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</si>
  <si>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</si>
  <si>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</si>
  <si>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</si>
  <si>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</si>
  <si>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</si>
  <si>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</si>
  <si>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</si>
  <si>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</si>
  <si>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</si>
  <si>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</si>
  <si>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</si>
  <si>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</si>
  <si>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</si>
  <si>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</si>
  <si>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</si>
  <si>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</si>
  <si>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</si>
  <si>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</si>
  <si>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</si>
  <si>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</si>
  <si>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</si>
  <si>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</si>
  <si>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</si>
  <si>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</si>
  <si>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</si>
  <si>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</si>
  <si>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</si>
  <si>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</si>
  <si>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</si>
  <si>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</si>
  <si>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</si>
  <si>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</si>
  <si>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</si>
  <si>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</si>
  <si>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</si>
  <si>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</si>
  <si>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</si>
  <si>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</si>
  <si>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</si>
  <si>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</si>
  <si>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</si>
  <si>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</si>
  <si>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</si>
  <si>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</si>
  <si>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</si>
  <si>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</si>
  <si>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</si>
  <si>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</si>
  <si>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</si>
  <si>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</si>
  <si>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</si>
  <si>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</si>
  <si>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</si>
  <si>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</si>
  <si>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</si>
  <si>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</si>
  <si>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</si>
  <si>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</si>
  <si>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</si>
  <si>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</si>
  <si>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</si>
  <si>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</si>
  <si>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</si>
  <si>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</si>
  <si>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</si>
  <si>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</si>
  <si>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</si>
  <si>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</si>
  <si>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</si>
  <si>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</si>
  <si>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</si>
  <si>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</si>
  <si>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</si>
  <si>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</si>
  <si>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</si>
  <si>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</si>
  <si>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</si>
  <si>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</si>
  <si>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</si>
  <si>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</si>
  <si>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</si>
  <si>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</si>
  <si>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</si>
  <si>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</si>
  <si>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</si>
  <si>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</si>
  <si>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</si>
  <si>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</si>
  <si>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</si>
  <si>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</si>
  <si>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</si>
  <si>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</si>
  <si>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</si>
  <si>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</si>
  <si>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</si>
  <si>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</si>
  <si>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</si>
  <si>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</si>
  <si>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</si>
  <si>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</si>
  <si>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</si>
  <si>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</si>
  <si>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</si>
  <si>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</si>
  <si>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</si>
  <si>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</si>
  <si>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</si>
  <si>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</si>
  <si>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</si>
  <si>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</si>
  <si>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</si>
  <si>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</si>
  <si>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</si>
  <si>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</si>
  <si>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</si>
  <si>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</si>
  <si>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</si>
  <si>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</si>
  <si>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</si>
  <si>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</si>
  <si>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</si>
  <si>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</si>
  <si>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</si>
  <si>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</si>
  <si>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</si>
  <si>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</si>
  <si>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</si>
  <si>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</si>
  <si>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</si>
  <si>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</si>
  <si>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</si>
  <si>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</si>
  <si>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</si>
  <si>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</si>
  <si>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</si>
  <si>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</si>
  <si>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</si>
  <si>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</si>
  <si>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</si>
  <si>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</si>
  <si>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</si>
  <si>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</si>
  <si>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</si>
  <si>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</si>
  <si>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</si>
  <si>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</si>
  <si>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</si>
  <si>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</si>
  <si>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</si>
  <si>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</si>
  <si>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</si>
  <si>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</si>
  <si>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</si>
  <si>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</si>
  <si>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</si>
  <si>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</si>
  <si>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</si>
  <si>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</si>
  <si>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</si>
  <si>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</si>
  <si>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</si>
  <si>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</si>
  <si>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</si>
  <si>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</si>
  <si>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</si>
  <si>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</si>
  <si>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</si>
  <si>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</si>
  <si>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</si>
  <si>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</si>
  <si>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</si>
  <si>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</si>
  <si>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</si>
  <si>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</si>
  <si>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</si>
  <si>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</si>
  <si>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</si>
  <si>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</si>
  <si>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</si>
  <si>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</si>
  <si>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</si>
  <si>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</si>
  <si>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</si>
  <si>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</si>
  <si>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</si>
  <si>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</si>
  <si>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</si>
  <si>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</si>
  <si>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</si>
  <si>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</si>
  <si>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>WEAT G280 060 966 6870</t>
  </si>
  <si>
    <t>BKA, BSG and B1 Wheat as well as Sunflower under fumigation</t>
  </si>
  <si>
    <t>Yellow Corn (YM1) under fumigation 060 966 6873</t>
  </si>
  <si>
    <t xml:space="preserve">Sunflower under fumigation 060 966 6825 </t>
  </si>
  <si>
    <t xml:space="preserve">No unloading due to urgent maintenance 060 966 6819 </t>
  </si>
  <si>
    <t>G127 053 433 1002</t>
  </si>
  <si>
    <t>WEAT G255 060 966 6871</t>
  </si>
  <si>
    <t>SUNS G222 060 966  6840</t>
  </si>
  <si>
    <t>YMAZ G209 060 966 6836</t>
  </si>
  <si>
    <t>BSG WEAT G213 060 966 6859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</si>
  <si>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</si>
  <si>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</si>
  <si>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</si>
  <si>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</si>
  <si>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</si>
  <si>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</si>
  <si>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</si>
  <si>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</si>
  <si>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</si>
  <si>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</si>
  <si>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</si>
  <si>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</si>
  <si>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</si>
  <si>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</si>
  <si>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</si>
  <si>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</si>
  <si>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</si>
  <si>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</si>
  <si>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</si>
  <si>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</si>
  <si>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</si>
  <si>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G141 053 444 1012</t>
  </si>
  <si>
    <t>No outloading G159 064 860 9720</t>
  </si>
  <si>
    <t>No outloading of YMAZ &amp; WEAT G229</t>
  </si>
  <si>
    <t>SUNS G241 060 966 6873</t>
  </si>
  <si>
    <t>YMAZ G266 060 966 6854</t>
  </si>
  <si>
    <t>No outloading 060 966 6825</t>
  </si>
  <si>
    <t>WMAZ 060 966 6835</t>
  </si>
  <si>
    <t>SUNS 060 966 6825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</si>
</sst>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16" zoomScaleNormal="100" workbookViewId="0">
      <selection activeCell="E39" sqref="E39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">
      <c r="B4" s="18" t="s">
        <v>21</v>
      </c>
      <c r="C4" s="18" t="s">
        <v>285</v>
      </c>
      <c r="D4" s="18" t="s">
        <v>25</v>
      </c>
      <c r="E4" s="19">
        <v>44608</v>
      </c>
      <c r="F4" s="19">
        <v>44622</v>
      </c>
      <c r="G4" s="18" t="s">
        <v>333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">
      <c r="B5" s="18" t="s">
        <v>21</v>
      </c>
      <c r="C5" s="18" t="s">
        <v>138</v>
      </c>
      <c r="D5" s="18" t="s">
        <v>25</v>
      </c>
      <c r="E5" s="19">
        <v>44608</v>
      </c>
      <c r="F5" s="19">
        <v>44622</v>
      </c>
      <c r="G5" s="18" t="s">
        <v>334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">
      <c r="B6" s="18" t="s">
        <v>21</v>
      </c>
      <c r="C6" s="18" t="s">
        <v>305</v>
      </c>
      <c r="D6" s="18" t="s">
        <v>25</v>
      </c>
      <c r="E6" s="19">
        <v>44608</v>
      </c>
      <c r="F6" s="19">
        <v>44623</v>
      </c>
      <c r="G6" s="18" t="s">
        <v>335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">
      <c r="B7" s="18" t="s">
        <v>21</v>
      </c>
      <c r="C7" s="18" t="s">
        <v>245</v>
      </c>
      <c r="D7" s="18" t="s">
        <v>25</v>
      </c>
      <c r="E7" s="19">
        <v>44609</v>
      </c>
      <c r="F7" s="19">
        <v>44624</v>
      </c>
      <c r="G7" s="18" t="s">
        <v>336</v>
      </c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">
      <c r="B8" s="18" t="s">
        <v>21</v>
      </c>
      <c r="C8" s="18" t="s">
        <v>128</v>
      </c>
      <c r="D8" s="18" t="s">
        <v>25</v>
      </c>
      <c r="E8" s="19">
        <v>44582</v>
      </c>
      <c r="F8" s="19">
        <v>44626</v>
      </c>
      <c r="G8" s="18" t="s">
        <v>338</v>
      </c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">
      <c r="B9" s="18" t="s">
        <v>21</v>
      </c>
      <c r="C9" s="18" t="s">
        <v>117</v>
      </c>
      <c r="D9" s="18" t="s">
        <v>25</v>
      </c>
      <c r="E9" s="19">
        <v>44616</v>
      </c>
      <c r="F9" s="19">
        <v>44626</v>
      </c>
      <c r="G9" s="18" t="s">
        <v>342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">
      <c r="B10" s="18" t="s">
        <v>21</v>
      </c>
      <c r="C10" s="18" t="s">
        <v>138</v>
      </c>
      <c r="D10" s="18" t="s">
        <v>25</v>
      </c>
      <c r="E10" s="19">
        <v>44615</v>
      </c>
      <c r="F10" s="19">
        <v>44630</v>
      </c>
      <c r="G10" s="18" t="s">
        <v>340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">
      <c r="B11" s="18" t="s">
        <v>21</v>
      </c>
      <c r="C11" s="18" t="s">
        <v>303</v>
      </c>
      <c r="D11" s="18" t="s">
        <v>25</v>
      </c>
      <c r="E11" s="19">
        <v>44611</v>
      </c>
      <c r="F11" s="19">
        <v>44634</v>
      </c>
      <c r="G11" s="18" t="s">
        <v>329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">
      <c r="B12" s="18" t="s">
        <v>21</v>
      </c>
      <c r="C12" s="18" t="s">
        <v>283</v>
      </c>
      <c r="D12" s="18" t="s">
        <v>25</v>
      </c>
      <c r="E12" s="19">
        <v>44603</v>
      </c>
      <c r="F12" s="19">
        <v>44617</v>
      </c>
      <c r="G12" s="18" t="s">
        <v>332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">
      <c r="B13" s="18" t="s">
        <v>37</v>
      </c>
      <c r="C13" s="18" t="s">
        <v>124</v>
      </c>
      <c r="D13" s="18" t="s">
        <v>23</v>
      </c>
      <c r="E13" s="19">
        <v>44613</v>
      </c>
      <c r="F13" s="19">
        <v>44624</v>
      </c>
      <c r="G13" s="18"/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">
      <c r="B14" s="18" t="s">
        <v>37</v>
      </c>
      <c r="C14" s="18" t="s">
        <v>77</v>
      </c>
      <c r="D14" s="18" t="s">
        <v>23</v>
      </c>
      <c r="E14" s="19">
        <v>44634</v>
      </c>
      <c r="F14" s="19">
        <v>44648</v>
      </c>
      <c r="G14" s="18"/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">
      <c r="B15" s="18" t="s">
        <v>37</v>
      </c>
      <c r="C15" s="18" t="s">
        <v>162</v>
      </c>
      <c r="D15" s="18" t="s">
        <v>23</v>
      </c>
      <c r="E15" s="19">
        <v>44684</v>
      </c>
      <c r="F15" s="19">
        <v>44694</v>
      </c>
      <c r="G15" s="18"/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">
      <c r="B16" s="18" t="s">
        <v>37</v>
      </c>
      <c r="C16" s="18" t="s">
        <v>90</v>
      </c>
      <c r="D16" s="18" t="s">
        <v>23</v>
      </c>
      <c r="E16" s="19">
        <v>44704</v>
      </c>
      <c r="F16" s="19">
        <v>44715</v>
      </c>
      <c r="G16" s="18"/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">
      <c r="B17" s="18" t="s">
        <v>37</v>
      </c>
      <c r="C17" s="18" t="s">
        <v>65</v>
      </c>
      <c r="D17" s="18" t="s">
        <v>23</v>
      </c>
      <c r="E17" s="19">
        <v>44725</v>
      </c>
      <c r="F17" s="19">
        <v>44736</v>
      </c>
      <c r="G17" s="18"/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">
      <c r="B18" s="18" t="s">
        <v>37</v>
      </c>
      <c r="C18" s="18" t="s">
        <v>181</v>
      </c>
      <c r="D18" s="18" t="s">
        <v>23</v>
      </c>
      <c r="E18" s="19">
        <v>44746</v>
      </c>
      <c r="F18" s="19">
        <v>44757</v>
      </c>
      <c r="G18" s="18"/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">
      <c r="B19" s="18" t="s">
        <v>37</v>
      </c>
      <c r="C19" s="18" t="s">
        <v>136</v>
      </c>
      <c r="D19" s="18" t="s">
        <v>23</v>
      </c>
      <c r="E19" s="19">
        <v>44767</v>
      </c>
      <c r="F19" s="19">
        <v>44778</v>
      </c>
      <c r="G19" s="18"/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">
      <c r="B20" s="18" t="s">
        <v>21</v>
      </c>
      <c r="C20" s="18" t="s">
        <v>24</v>
      </c>
      <c r="D20" s="18" t="s">
        <v>25</v>
      </c>
      <c r="E20" s="19">
        <v>44600</v>
      </c>
      <c r="F20" s="19">
        <v>44643</v>
      </c>
      <c r="G20" s="18" t="s">
        <v>330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">
      <c r="B21" s="18" t="s">
        <v>21</v>
      </c>
      <c r="C21" s="18" t="s">
        <v>307</v>
      </c>
      <c r="D21" s="18" t="s">
        <v>23</v>
      </c>
      <c r="E21" s="19">
        <v>44600</v>
      </c>
      <c r="F21" s="19">
        <v>44633</v>
      </c>
      <c r="G21" s="18" t="s">
        <v>331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">
      <c r="B22" s="18" t="s">
        <v>21</v>
      </c>
      <c r="C22" s="18" t="s">
        <v>297</v>
      </c>
      <c r="D22" s="18" t="s">
        <v>25</v>
      </c>
      <c r="E22" s="19">
        <v>44614</v>
      </c>
      <c r="F22" s="19">
        <v>44633</v>
      </c>
      <c r="G22" s="18" t="s">
        <v>339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">
      <c r="B23" s="18" t="s">
        <v>21</v>
      </c>
      <c r="C23" s="18" t="s">
        <v>303</v>
      </c>
      <c r="D23" s="18" t="s">
        <v>25</v>
      </c>
      <c r="E23" s="19">
        <v>44620</v>
      </c>
      <c r="F23" s="19">
        <v>44633</v>
      </c>
      <c r="G23" s="18" t="s">
        <v>344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">
      <c r="B24" s="18" t="s">
        <v>21</v>
      </c>
      <c r="C24" s="18" t="s">
        <v>299</v>
      </c>
      <c r="D24" s="18" t="s">
        <v>25</v>
      </c>
      <c r="E24" s="19">
        <v>44616</v>
      </c>
      <c r="F24" s="19">
        <v>44633</v>
      </c>
      <c r="G24" s="18" t="s">
        <v>341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">
      <c r="B25" s="18" t="s">
        <v>21</v>
      </c>
      <c r="C25" s="18" t="s">
        <v>117</v>
      </c>
      <c r="D25" s="18" t="s">
        <v>25</v>
      </c>
      <c r="E25" s="19">
        <v>44617</v>
      </c>
      <c r="F25" s="19">
        <v>44635</v>
      </c>
      <c r="G25" s="18" t="s">
        <v>343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">
      <c r="B26" s="18" t="s">
        <v>21</v>
      </c>
      <c r="C26" s="18" t="s">
        <v>191</v>
      </c>
      <c r="D26" s="18" t="s">
        <v>23</v>
      </c>
      <c r="E26" s="19">
        <v>44648</v>
      </c>
      <c r="F26" s="19">
        <v>44652</v>
      </c>
      <c r="G26" s="18" t="s">
        <v>337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">
      <c r="B27" s="14" t="s">
        <v>21</v>
      </c>
      <c r="C27" s="14" t="s">
        <v>239</v>
      </c>
      <c r="D27" s="14" t="s">
        <v>25</v>
      </c>
      <c r="E27" s="15">
        <v>44621</v>
      </c>
      <c r="F27" s="15">
        <v>44633</v>
      </c>
      <c r="G27" s="14" t="s">
        <v>345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">
      <c r="B28" s="14" t="s">
        <v>21</v>
      </c>
      <c r="C28" s="14" t="s">
        <v>237</v>
      </c>
      <c r="D28" s="14" t="s">
        <v>23</v>
      </c>
      <c r="E28" s="15">
        <v>44627</v>
      </c>
      <c r="F28" s="15">
        <v>44628</v>
      </c>
      <c r="G28" s="14" t="s">
        <v>346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">
      <c r="B29" s="14" t="s">
        <v>21</v>
      </c>
      <c r="C29" s="14" t="s">
        <v>210</v>
      </c>
      <c r="D29" s="14" t="s">
        <v>23</v>
      </c>
      <c r="E29" s="15">
        <v>44629</v>
      </c>
      <c r="F29" s="15">
        <v>44631</v>
      </c>
      <c r="G29" s="14" t="s">
        <v>347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">
      <c r="B30" s="18" t="s">
        <v>21</v>
      </c>
      <c r="C30" s="18" t="s">
        <v>247</v>
      </c>
      <c r="D30" s="18" t="s">
        <v>23</v>
      </c>
      <c r="E30" s="19">
        <v>44627</v>
      </c>
      <c r="F30" s="19">
        <v>44627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">
      <c r="B31" s="18" t="s">
        <v>21</v>
      </c>
      <c r="C31" s="18" t="s">
        <v>271</v>
      </c>
      <c r="D31" s="18" t="s">
        <v>25</v>
      </c>
      <c r="E31" s="19">
        <v>44622</v>
      </c>
      <c r="F31" s="19">
        <v>44642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">
      <c r="B32" s="14" t="s">
        <v>21</v>
      </c>
      <c r="C32" s="14" t="s">
        <v>156</v>
      </c>
      <c r="D32" s="14" t="s">
        <v>23</v>
      </c>
      <c r="E32" s="15">
        <v>44638</v>
      </c>
      <c r="F32" s="15">
        <v>44645</v>
      </c>
      <c r="G32" s="14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">
      <c r="B33" s="14" t="s">
        <v>21</v>
      </c>
      <c r="C33" s="14" t="s">
        <v>225</v>
      </c>
      <c r="D33" s="14" t="s">
        <v>25</v>
      </c>
      <c r="E33" s="15">
        <v>44622</v>
      </c>
      <c r="F33" s="15">
        <v>44629</v>
      </c>
      <c r="G33" s="14" t="s">
        <v>364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">
      <c r="B34" s="14" t="s">
        <v>21</v>
      </c>
      <c r="C34" s="14" t="s">
        <v>279</v>
      </c>
      <c r="D34" s="14" t="s">
        <v>23</v>
      </c>
      <c r="E34" s="15">
        <v>44622</v>
      </c>
      <c r="F34" s="15">
        <v>44623</v>
      </c>
      <c r="G34" s="14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">
      <c r="B35" s="14" t="s">
        <v>21</v>
      </c>
      <c r="C35" s="14" t="s">
        <v>281</v>
      </c>
      <c r="D35" s="14" t="s">
        <v>23</v>
      </c>
      <c r="E35" s="15">
        <v>44620</v>
      </c>
      <c r="F35" s="15">
        <v>44627</v>
      </c>
      <c r="G35" s="14" t="s">
        <v>366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">
      <c r="B36" s="14" t="s">
        <v>21</v>
      </c>
      <c r="C36" s="14" t="s">
        <v>305</v>
      </c>
      <c r="D36" s="14" t="s">
        <v>25</v>
      </c>
      <c r="E36" s="15">
        <v>44623</v>
      </c>
      <c r="F36" s="15">
        <v>44635</v>
      </c>
      <c r="G36" s="14" t="s">
        <v>367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">
      <c r="B37" s="14" t="s">
        <v>21</v>
      </c>
      <c r="C37" s="14" t="s">
        <v>24</v>
      </c>
      <c r="D37" s="14" t="s">
        <v>25</v>
      </c>
      <c r="E37" s="15">
        <v>44624</v>
      </c>
      <c r="F37" s="15">
        <v>44638</v>
      </c>
      <c r="G37" s="14" t="s">
        <v>368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">
      <c r="B38" s="14" t="s">
        <v>21</v>
      </c>
      <c r="C38" s="14" t="s">
        <v>245</v>
      </c>
      <c r="D38" s="14" t="s">
        <v>23</v>
      </c>
      <c r="E38" s="15">
        <v>44627</v>
      </c>
      <c r="F38" s="15">
        <v>44627</v>
      </c>
      <c r="G38" s="14" t="s">
        <v>369</v>
      </c>
      <c r="H38" s="14"/>
      <c r="I38" s="14"/>
      <c r="XES38">
        <f t="shared" si="9"/>
        <v>1</v>
      </c>
      <c r="XET38">
        <f t="shared" si="10"/>
        <v>1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">
      <c r="B39" s="14" t="s">
        <v>21</v>
      </c>
      <c r="C39" s="14" t="s">
        <v>296</v>
      </c>
      <c r="D39" s="14" t="s">
        <v>25</v>
      </c>
      <c r="E39" s="15">
        <v>44622</v>
      </c>
      <c r="F39" s="15">
        <v>44634</v>
      </c>
      <c r="G39" s="14" t="s">
        <v>370</v>
      </c>
      <c r="H39" s="14"/>
      <c r="I39" s="14"/>
      <c r="XES39">
        <f t="shared" si="9"/>
        <v>1</v>
      </c>
      <c r="XET39">
        <f t="shared" si="10"/>
        <v>1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">
      <c r="B40" s="14" t="s">
        <v>21</v>
      </c>
      <c r="C40" s="14" t="s">
        <v>245</v>
      </c>
      <c r="D40" s="14" t="s">
        <v>25</v>
      </c>
      <c r="E40" s="15">
        <v>44609</v>
      </c>
      <c r="F40" s="15">
        <v>44637</v>
      </c>
      <c r="G40" s="14" t="s">
        <v>371</v>
      </c>
      <c r="H40" s="14"/>
      <c r="I40" s="14"/>
      <c r="XES40">
        <f t="shared" si="9"/>
        <v>1</v>
      </c>
      <c r="XET40">
        <f t="shared" si="10"/>
        <v>1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">
      <c r="B41" s="14"/>
      <c r="C41" s="14"/>
      <c r="D41" s="14"/>
      <c r="E41" s="15"/>
      <c r="F41" s="15"/>
      <c r="G41" s="14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">
      <c r="B42" s="14"/>
      <c r="C42" s="14"/>
      <c r="D42" s="14"/>
      <c r="E42" s="15"/>
      <c r="F42" s="15"/>
      <c r="G42" s="14"/>
      <c r="H42" s="14"/>
      <c r="I42" s="14"/>
      <c r="XES42">
        <f t="shared" si="9"/>
        <v>0</v>
      </c>
      <c r="XET42">
        <f t="shared" si="10"/>
        <v>0</v>
      </c>
      <c r="XEU42" s="11">
        <f t="shared" ref="XEU42:XEU105" si="17">IF(AND(XES42=0,XET42=1),0,1)</f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9 16373:16384" x14ac:dyDescent="0.3">
      <c r="B43" s="14"/>
      <c r="C43" s="14"/>
      <c r="D43" s="14"/>
      <c r="E43" s="15"/>
      <c r="F43" s="15"/>
      <c r="G43" s="14"/>
      <c r="H43" s="14"/>
      <c r="I43" s="14"/>
      <c r="XES43">
        <f t="shared" si="9"/>
        <v>0</v>
      </c>
      <c r="XET43">
        <f t="shared" si="10"/>
        <v>0</v>
      </c>
      <c r="XEU43" s="11">
        <f t="shared" si="17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">
      <c r="B44" s="14"/>
      <c r="C44" s="14"/>
      <c r="D44" s="14"/>
      <c r="E44" s="15"/>
      <c r="F44" s="15"/>
      <c r="G44" s="14"/>
      <c r="H44" s="14"/>
      <c r="I44" s="14"/>
      <c r="XES44">
        <f t="shared" si="9"/>
        <v>0</v>
      </c>
      <c r="XET44">
        <f t="shared" si="10"/>
        <v>0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">
      <c r="B45" s="14"/>
      <c r="C45" s="14"/>
      <c r="D45" s="14"/>
      <c r="E45" s="15"/>
      <c r="F45" s="15"/>
      <c r="G45" s="14"/>
      <c r="H45" s="14"/>
      <c r="I45" s="14"/>
      <c r="XES45">
        <f t="shared" si="9"/>
        <v>0</v>
      </c>
      <c r="XET45">
        <f t="shared" si="10"/>
        <v>0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">
      <c r="B46" s="14"/>
      <c r="C46" s="14"/>
      <c r="D46" s="14"/>
      <c r="E46" s="15"/>
      <c r="F46" s="15"/>
      <c r="G46" s="14"/>
      <c r="H46" s="14"/>
      <c r="I46" s="14"/>
      <c r="XES46">
        <f t="shared" si="9"/>
        <v>0</v>
      </c>
      <c r="XET46">
        <f t="shared" si="10"/>
        <v>0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">
      <c r="B47" s="14"/>
      <c r="C47" s="14"/>
      <c r="D47" s="14"/>
      <c r="E47" s="15"/>
      <c r="F47" s="15"/>
      <c r="G47" s="14"/>
      <c r="H47" s="14"/>
      <c r="I47" s="14"/>
      <c r="XES47">
        <f t="shared" si="9"/>
        <v>0</v>
      </c>
      <c r="XET47">
        <f t="shared" si="10"/>
        <v>0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">
      <c r="B48" s="14"/>
      <c r="C48" s="14"/>
      <c r="D48" s="14"/>
      <c r="E48" s="15"/>
      <c r="F48" s="15"/>
      <c r="G48" s="14"/>
      <c r="H48" s="14"/>
      <c r="I48" s="14"/>
      <c r="XES48">
        <f t="shared" si="9"/>
        <v>0</v>
      </c>
      <c r="XET48">
        <f t="shared" si="10"/>
        <v>0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S49">
        <f t="shared" si="9"/>
        <v>0</v>
      </c>
      <c r="XET49">
        <f t="shared" si="10"/>
        <v>0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S50">
        <f t="shared" ref="XES50:XES81" si="18">IF(ISBLANK(B50),0,1)</f>
        <v>0</v>
      </c>
      <c r="XET50">
        <f t="shared" ref="XET50:XET81" si="19">IF(CONCATENATE(C50,D50,E50,F50)&lt;&gt;"",1,0)</f>
        <v>0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S51">
        <f t="shared" si="18"/>
        <v>0</v>
      </c>
      <c r="XET51">
        <f t="shared" si="19"/>
        <v>0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S52">
        <f t="shared" si="18"/>
        <v>0</v>
      </c>
      <c r="XET52">
        <f t="shared" si="19"/>
        <v>0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S53">
        <f t="shared" si="18"/>
        <v>0</v>
      </c>
      <c r="XET53">
        <f t="shared" si="19"/>
        <v>0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S54">
        <f t="shared" si="18"/>
        <v>0</v>
      </c>
      <c r="XET54">
        <f t="shared" si="19"/>
        <v>0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122" priority="19983">
      <formula>LEN(TRIM(G2))&gt;0</formula>
    </cfRule>
  </conditionalFormatting>
  <conditionalFormatting sqref="F2">
    <cfRule type="notContainsBlanks" dxfId="121" priority="19982">
      <formula>LEN(TRIM(F2))&gt;0</formula>
    </cfRule>
  </conditionalFormatting>
  <conditionalFormatting sqref="E2">
    <cfRule type="notContainsBlanks" dxfId="120" priority="19981">
      <formula>LEN(TRIM(E2))&gt;0</formula>
    </cfRule>
  </conditionalFormatting>
  <conditionalFormatting sqref="D2">
    <cfRule type="notContainsBlanks" dxfId="119" priority="19980">
      <formula>LEN(TRIM(D2))&gt;0</formula>
    </cfRule>
  </conditionalFormatting>
  <conditionalFormatting sqref="C2">
    <cfRule type="notContainsBlanks" dxfId="118" priority="19979">
      <formula>LEN(TRIM(C2))&gt;0</formula>
    </cfRule>
  </conditionalFormatting>
  <conditionalFormatting sqref="B2">
    <cfRule type="notContainsBlanks" dxfId="117" priority="19984">
      <formula>LEN(TRIM(B2))&gt;0</formula>
    </cfRule>
  </conditionalFormatting>
  <conditionalFormatting sqref="E13:E21 E27:E29 E32:E111">
    <cfRule type="cellIs" dxfId="116" priority="4590" operator="equal">
      <formula>$XEY13</formula>
    </cfRule>
  </conditionalFormatting>
  <conditionalFormatting sqref="F13:F21 F27:F29 F32:F111">
    <cfRule type="cellIs" dxfId="115" priority="4589" operator="equal">
      <formula>$XEZ13</formula>
    </cfRule>
  </conditionalFormatting>
  <conditionalFormatting sqref="C13:C21 C27:C29 C32:C111">
    <cfRule type="expression" dxfId="114" priority="4587">
      <formula>OR($XFA13=0)</formula>
    </cfRule>
    <cfRule type="cellIs" dxfId="113" priority="4588" operator="equal">
      <formula>$XFB13</formula>
    </cfRule>
  </conditionalFormatting>
  <conditionalFormatting sqref="D13:D21 D27:D29 D32:D111">
    <cfRule type="cellIs" dxfId="112" priority="4586" operator="equal">
      <formula>$XEX13</formula>
    </cfRule>
  </conditionalFormatting>
  <conditionalFormatting sqref="B13:B21 B27:B29 B32:B111">
    <cfRule type="cellIs" dxfId="111" priority="4585" operator="equal">
      <formula>$XEU13</formula>
    </cfRule>
  </conditionalFormatting>
  <conditionalFormatting sqref="G13:G21 G27:G29 G32:G111">
    <cfRule type="cellIs" dxfId="110" priority="4578" operator="equal">
      <formula>$XFD13</formula>
    </cfRule>
  </conditionalFormatting>
  <conditionalFormatting sqref="E12">
    <cfRule type="cellIs" dxfId="109" priority="169" operator="equal">
      <formula>$XEY12</formula>
    </cfRule>
  </conditionalFormatting>
  <conditionalFormatting sqref="F12">
    <cfRule type="cellIs" dxfId="108" priority="168" operator="equal">
      <formula>$XEZ12</formula>
    </cfRule>
  </conditionalFormatting>
  <conditionalFormatting sqref="C12">
    <cfRule type="expression" dxfId="107" priority="166">
      <formula>OR($XFA12=0)</formula>
    </cfRule>
    <cfRule type="cellIs" dxfId="106" priority="167" operator="equal">
      <formula>$XFB12</formula>
    </cfRule>
  </conditionalFormatting>
  <conditionalFormatting sqref="D12">
    <cfRule type="cellIs" dxfId="105" priority="165" operator="equal">
      <formula>$XEX12</formula>
    </cfRule>
  </conditionalFormatting>
  <conditionalFormatting sqref="B12">
    <cfRule type="cellIs" dxfId="104" priority="164" operator="equal">
      <formula>$XEU12</formula>
    </cfRule>
  </conditionalFormatting>
  <conditionalFormatting sqref="G12">
    <cfRule type="cellIs" dxfId="103" priority="163" operator="equal">
      <formula>$XFD12</formula>
    </cfRule>
  </conditionalFormatting>
  <conditionalFormatting sqref="E11">
    <cfRule type="cellIs" dxfId="102" priority="119" operator="equal">
      <formula>$XEY11</formula>
    </cfRule>
  </conditionalFormatting>
  <conditionalFormatting sqref="F11">
    <cfRule type="cellIs" dxfId="101" priority="118" operator="equal">
      <formula>$XEZ11</formula>
    </cfRule>
  </conditionalFormatting>
  <conditionalFormatting sqref="C11">
    <cfRule type="expression" dxfId="100" priority="116">
      <formula>OR($XFA11=0)</formula>
    </cfRule>
    <cfRule type="cellIs" dxfId="99" priority="117" operator="equal">
      <formula>$XFB11</formula>
    </cfRule>
  </conditionalFormatting>
  <conditionalFormatting sqref="D11">
    <cfRule type="cellIs" dxfId="98" priority="115" operator="equal">
      <formula>$XEX11</formula>
    </cfRule>
  </conditionalFormatting>
  <conditionalFormatting sqref="B11">
    <cfRule type="cellIs" dxfId="97" priority="114" operator="equal">
      <formula>$XEU11</formula>
    </cfRule>
  </conditionalFormatting>
  <conditionalFormatting sqref="G11">
    <cfRule type="cellIs" dxfId="96" priority="113" operator="equal">
      <formula>$XFD11</formula>
    </cfRule>
  </conditionalFormatting>
  <conditionalFormatting sqref="E4:E6">
    <cfRule type="cellIs" dxfId="95" priority="84" operator="equal">
      <formula>$XEY4</formula>
    </cfRule>
  </conditionalFormatting>
  <conditionalFormatting sqref="F4:F6">
    <cfRule type="cellIs" dxfId="94" priority="83" operator="equal">
      <formula>$XEZ4</formula>
    </cfRule>
  </conditionalFormatting>
  <conditionalFormatting sqref="C4:C6">
    <cfRule type="expression" dxfId="93" priority="81">
      <formula>OR($XFA4=0)</formula>
    </cfRule>
    <cfRule type="cellIs" dxfId="92" priority="82" operator="equal">
      <formula>$XFB4</formula>
    </cfRule>
  </conditionalFormatting>
  <conditionalFormatting sqref="D4:D6">
    <cfRule type="cellIs" dxfId="91" priority="80" operator="equal">
      <formula>$XEX4</formula>
    </cfRule>
  </conditionalFormatting>
  <conditionalFormatting sqref="B4:B6">
    <cfRule type="cellIs" dxfId="90" priority="79" operator="equal">
      <formula>$XEU4</formula>
    </cfRule>
  </conditionalFormatting>
  <conditionalFormatting sqref="G4:G6">
    <cfRule type="cellIs" dxfId="89" priority="78" operator="equal">
      <formula>$XFD4</formula>
    </cfRule>
  </conditionalFormatting>
  <conditionalFormatting sqref="E7">
    <cfRule type="cellIs" dxfId="88" priority="77" operator="equal">
      <formula>$XEY7</formula>
    </cfRule>
  </conditionalFormatting>
  <conditionalFormatting sqref="F7">
    <cfRule type="cellIs" dxfId="87" priority="76" operator="equal">
      <formula>$XEZ7</formula>
    </cfRule>
  </conditionalFormatting>
  <conditionalFormatting sqref="C7">
    <cfRule type="expression" dxfId="86" priority="74">
      <formula>OR($XFA7=0)</formula>
    </cfRule>
    <cfRule type="cellIs" dxfId="85" priority="75" operator="equal">
      <formula>$XFB7</formula>
    </cfRule>
  </conditionalFormatting>
  <conditionalFormatting sqref="D7">
    <cfRule type="cellIs" dxfId="84" priority="73" operator="equal">
      <formula>$XEX7</formula>
    </cfRule>
  </conditionalFormatting>
  <conditionalFormatting sqref="B7">
    <cfRule type="cellIs" dxfId="83" priority="72" operator="equal">
      <formula>$XEU7</formula>
    </cfRule>
  </conditionalFormatting>
  <conditionalFormatting sqref="G7">
    <cfRule type="cellIs" dxfId="82" priority="71" operator="equal">
      <formula>$XFD7</formula>
    </cfRule>
  </conditionalFormatting>
  <conditionalFormatting sqref="E8">
    <cfRule type="cellIs" dxfId="81" priority="70" operator="equal">
      <formula>$XEY8</formula>
    </cfRule>
  </conditionalFormatting>
  <conditionalFormatting sqref="F8">
    <cfRule type="cellIs" dxfId="80" priority="69" operator="equal">
      <formula>$XEZ8</formula>
    </cfRule>
  </conditionalFormatting>
  <conditionalFormatting sqref="C8">
    <cfRule type="expression" dxfId="79" priority="67">
      <formula>OR($XFA8=0)</formula>
    </cfRule>
    <cfRule type="cellIs" dxfId="78" priority="68" operator="equal">
      <formula>$XFB8</formula>
    </cfRule>
  </conditionalFormatting>
  <conditionalFormatting sqref="D8">
    <cfRule type="cellIs" dxfId="77" priority="66" operator="equal">
      <formula>$XEX8</formula>
    </cfRule>
  </conditionalFormatting>
  <conditionalFormatting sqref="B8">
    <cfRule type="cellIs" dxfId="76" priority="65" operator="equal">
      <formula>$XEU8</formula>
    </cfRule>
  </conditionalFormatting>
  <conditionalFormatting sqref="G8">
    <cfRule type="cellIs" dxfId="75" priority="64" operator="equal">
      <formula>$XFD8</formula>
    </cfRule>
  </conditionalFormatting>
  <conditionalFormatting sqref="E22">
    <cfRule type="cellIs" dxfId="74" priority="63" operator="equal">
      <formula>$XEY22</formula>
    </cfRule>
  </conditionalFormatting>
  <conditionalFormatting sqref="F22">
    <cfRule type="cellIs" dxfId="73" priority="62" operator="equal">
      <formula>$XEZ22</formula>
    </cfRule>
  </conditionalFormatting>
  <conditionalFormatting sqref="C22">
    <cfRule type="expression" dxfId="72" priority="60">
      <formula>OR($XFA22=0)</formula>
    </cfRule>
    <cfRule type="cellIs" dxfId="71" priority="61" operator="equal">
      <formula>$XFB22</formula>
    </cfRule>
  </conditionalFormatting>
  <conditionalFormatting sqref="D22">
    <cfRule type="cellIs" dxfId="70" priority="59" operator="equal">
      <formula>$XEX22</formula>
    </cfRule>
  </conditionalFormatting>
  <conditionalFormatting sqref="B22">
    <cfRule type="cellIs" dxfId="69" priority="58" operator="equal">
      <formula>$XEU22</formula>
    </cfRule>
  </conditionalFormatting>
  <conditionalFormatting sqref="G22">
    <cfRule type="cellIs" dxfId="68" priority="57" operator="equal">
      <formula>$XFD22</formula>
    </cfRule>
  </conditionalFormatting>
  <conditionalFormatting sqref="E23">
    <cfRule type="cellIs" dxfId="67" priority="56" operator="equal">
      <formula>$XEY23</formula>
    </cfRule>
  </conditionalFormatting>
  <conditionalFormatting sqref="F23">
    <cfRule type="cellIs" dxfId="66" priority="55" operator="equal">
      <formula>$XEZ23</formula>
    </cfRule>
  </conditionalFormatting>
  <conditionalFormatting sqref="C23">
    <cfRule type="expression" dxfId="65" priority="53">
      <formula>OR($XFA23=0)</formula>
    </cfRule>
    <cfRule type="cellIs" dxfId="64" priority="54" operator="equal">
      <formula>$XFB23</formula>
    </cfRule>
  </conditionalFormatting>
  <conditionalFormatting sqref="D23">
    <cfRule type="cellIs" dxfId="63" priority="52" operator="equal">
      <formula>$XEX23</formula>
    </cfRule>
  </conditionalFormatting>
  <conditionalFormatting sqref="B23">
    <cfRule type="cellIs" dxfId="62" priority="51" operator="equal">
      <formula>$XEU23</formula>
    </cfRule>
  </conditionalFormatting>
  <conditionalFormatting sqref="G23">
    <cfRule type="cellIs" dxfId="61" priority="50" operator="equal">
      <formula>$XFD23</formula>
    </cfRule>
  </conditionalFormatting>
  <conditionalFormatting sqref="E9">
    <cfRule type="cellIs" dxfId="60" priority="49" operator="equal">
      <formula>$XEY9</formula>
    </cfRule>
  </conditionalFormatting>
  <conditionalFormatting sqref="F9">
    <cfRule type="cellIs" dxfId="59" priority="48" operator="equal">
      <formula>$XEZ9</formula>
    </cfRule>
  </conditionalFormatting>
  <conditionalFormatting sqref="C9">
    <cfRule type="expression" dxfId="58" priority="46">
      <formula>OR($XFA9=0)</formula>
    </cfRule>
    <cfRule type="cellIs" dxfId="57" priority="47" operator="equal">
      <formula>$XFB9</formula>
    </cfRule>
  </conditionalFormatting>
  <conditionalFormatting sqref="D9">
    <cfRule type="cellIs" dxfId="56" priority="45" operator="equal">
      <formula>$XEX9</formula>
    </cfRule>
  </conditionalFormatting>
  <conditionalFormatting sqref="B9">
    <cfRule type="cellIs" dxfId="55" priority="44" operator="equal">
      <formula>$XEU9</formula>
    </cfRule>
  </conditionalFormatting>
  <conditionalFormatting sqref="G9">
    <cfRule type="cellIs" dxfId="54" priority="43" operator="equal">
      <formula>$XFD9</formula>
    </cfRule>
  </conditionalFormatting>
  <conditionalFormatting sqref="E30">
    <cfRule type="cellIs" dxfId="53" priority="42" operator="equal">
      <formula>$XEY30</formula>
    </cfRule>
  </conditionalFormatting>
  <conditionalFormatting sqref="F30">
    <cfRule type="cellIs" dxfId="52" priority="41" operator="equal">
      <formula>$XEZ30</formula>
    </cfRule>
  </conditionalFormatting>
  <conditionalFormatting sqref="C30">
    <cfRule type="expression" dxfId="51" priority="39">
      <formula>OR($XFA30=0)</formula>
    </cfRule>
    <cfRule type="cellIs" dxfId="50" priority="40" operator="equal">
      <formula>$XFB30</formula>
    </cfRule>
  </conditionalFormatting>
  <conditionalFormatting sqref="D30">
    <cfRule type="cellIs" dxfId="49" priority="38" operator="equal">
      <formula>$XEX30</formula>
    </cfRule>
  </conditionalFormatting>
  <conditionalFormatting sqref="B30">
    <cfRule type="cellIs" dxfId="48" priority="37" operator="equal">
      <formula>$XEU30</formula>
    </cfRule>
  </conditionalFormatting>
  <conditionalFormatting sqref="G30">
    <cfRule type="cellIs" dxfId="47" priority="36" operator="equal">
      <formula>$XFD30</formula>
    </cfRule>
  </conditionalFormatting>
  <conditionalFormatting sqref="E31">
    <cfRule type="cellIs" dxfId="46" priority="35" operator="equal">
      <formula>$XEY31</formula>
    </cfRule>
  </conditionalFormatting>
  <conditionalFormatting sqref="F31">
    <cfRule type="cellIs" dxfId="45" priority="34" operator="equal">
      <formula>$XEZ31</formula>
    </cfRule>
  </conditionalFormatting>
  <conditionalFormatting sqref="C31">
    <cfRule type="expression" dxfId="44" priority="32">
      <formula>OR($XFA31=0)</formula>
    </cfRule>
    <cfRule type="cellIs" dxfId="43" priority="33" operator="equal">
      <formula>$XFB31</formula>
    </cfRule>
  </conditionalFormatting>
  <conditionalFormatting sqref="D31">
    <cfRule type="cellIs" dxfId="42" priority="31" operator="equal">
      <formula>$XEX31</formula>
    </cfRule>
  </conditionalFormatting>
  <conditionalFormatting sqref="B31">
    <cfRule type="cellIs" dxfId="41" priority="30" operator="equal">
      <formula>$XEU31</formula>
    </cfRule>
  </conditionalFormatting>
  <conditionalFormatting sqref="G31">
    <cfRule type="cellIs" dxfId="40" priority="29" operator="equal">
      <formula>$XFD31</formula>
    </cfRule>
  </conditionalFormatting>
  <conditionalFormatting sqref="E10">
    <cfRule type="cellIs" dxfId="39" priority="28" operator="equal">
      <formula>$XEY10</formula>
    </cfRule>
  </conditionalFormatting>
  <conditionalFormatting sqref="F10">
    <cfRule type="cellIs" dxfId="38" priority="27" operator="equal">
      <formula>$XEZ10</formula>
    </cfRule>
  </conditionalFormatting>
  <conditionalFormatting sqref="C10">
    <cfRule type="expression" dxfId="37" priority="25">
      <formula>OR($XFA10=0)</formula>
    </cfRule>
    <cfRule type="cellIs" dxfId="36" priority="26" operator="equal">
      <formula>$XFB10</formula>
    </cfRule>
  </conditionalFormatting>
  <conditionalFormatting sqref="D10">
    <cfRule type="cellIs" dxfId="35" priority="24" operator="equal">
      <formula>$XEX10</formula>
    </cfRule>
  </conditionalFormatting>
  <conditionalFormatting sqref="B10">
    <cfRule type="cellIs" dxfId="34" priority="23" operator="equal">
      <formula>$XEU10</formula>
    </cfRule>
  </conditionalFormatting>
  <conditionalFormatting sqref="G10">
    <cfRule type="cellIs" dxfId="33" priority="22" operator="equal">
      <formula>$XFD10</formula>
    </cfRule>
  </conditionalFormatting>
  <conditionalFormatting sqref="E24">
    <cfRule type="cellIs" dxfId="32" priority="21" operator="equal">
      <formula>$XEY24</formula>
    </cfRule>
  </conditionalFormatting>
  <conditionalFormatting sqref="F24">
    <cfRule type="cellIs" dxfId="31" priority="20" operator="equal">
      <formula>$XEZ24</formula>
    </cfRule>
  </conditionalFormatting>
  <conditionalFormatting sqref="C24">
    <cfRule type="expression" dxfId="30" priority="18">
      <formula>OR($XFA24=0)</formula>
    </cfRule>
    <cfRule type="cellIs" dxfId="29" priority="19" operator="equal">
      <formula>$XFB24</formula>
    </cfRule>
  </conditionalFormatting>
  <conditionalFormatting sqref="D24">
    <cfRule type="cellIs" dxfId="28" priority="17" operator="equal">
      <formula>$XEX24</formula>
    </cfRule>
  </conditionalFormatting>
  <conditionalFormatting sqref="B24">
    <cfRule type="cellIs" dxfId="27" priority="16" operator="equal">
      <formula>$XEU24</formula>
    </cfRule>
  </conditionalFormatting>
  <conditionalFormatting sqref="G24">
    <cfRule type="cellIs" dxfId="26" priority="15" operator="equal">
      <formula>$XFD24</formula>
    </cfRule>
  </conditionalFormatting>
  <conditionalFormatting sqref="E25">
    <cfRule type="cellIs" dxfId="25" priority="14" operator="equal">
      <formula>$XEY25</formula>
    </cfRule>
  </conditionalFormatting>
  <conditionalFormatting sqref="F25">
    <cfRule type="cellIs" dxfId="24" priority="13" operator="equal">
      <formula>$XEZ25</formula>
    </cfRule>
  </conditionalFormatting>
  <conditionalFormatting sqref="C25">
    <cfRule type="expression" dxfId="23" priority="11">
      <formula>OR($XFA25=0)</formula>
    </cfRule>
    <cfRule type="cellIs" dxfId="22" priority="12" operator="equal">
      <formula>$XFB25</formula>
    </cfRule>
  </conditionalFormatting>
  <conditionalFormatting sqref="D25">
    <cfRule type="cellIs" dxfId="21" priority="10" operator="equal">
      <formula>$XEX25</formula>
    </cfRule>
  </conditionalFormatting>
  <conditionalFormatting sqref="B25">
    <cfRule type="cellIs" dxfId="20" priority="9" operator="equal">
      <formula>$XEU25</formula>
    </cfRule>
  </conditionalFormatting>
  <conditionalFormatting sqref="G25">
    <cfRule type="cellIs" dxfId="19" priority="8" operator="equal">
      <formula>$XFD25</formula>
    </cfRule>
  </conditionalFormatting>
  <conditionalFormatting sqref="E26">
    <cfRule type="cellIs" dxfId="18" priority="7" operator="equal">
      <formula>$XEY26</formula>
    </cfRule>
  </conditionalFormatting>
  <conditionalFormatting sqref="F26">
    <cfRule type="cellIs" dxfId="17" priority="6" operator="equal">
      <formula>$XEZ26</formula>
    </cfRule>
  </conditionalFormatting>
  <conditionalFormatting sqref="C26">
    <cfRule type="expression" dxfId="16" priority="4">
      <formula>OR($XFA26=0)</formula>
    </cfRule>
    <cfRule type="cellIs" dxfId="15" priority="5" operator="equal">
      <formula>$XFB26</formula>
    </cfRule>
  </conditionalFormatting>
  <conditionalFormatting sqref="D26">
    <cfRule type="cellIs" dxfId="14" priority="3" operator="equal">
      <formula>$XEX26</formula>
    </cfRule>
  </conditionalFormatting>
  <conditionalFormatting sqref="B26">
    <cfRule type="cellIs" dxfId="13" priority="2" operator="equal">
      <formula>$XEU26</formula>
    </cfRule>
  </conditionalFormatting>
  <conditionalFormatting sqref="G26">
    <cfRule type="cellIs" dxfId="12" priority="1" operator="equal">
      <formula>$XFD26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I1" zoomScale="130" zoomScaleNormal="130" workbookViewId="0">
      <selection activeCell="S10" sqref="S10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348</v>
      </c>
      <c r="V3" s="1" t="s">
        <v>65</v>
      </c>
      <c r="X3" s="1" t="s">
        <v>66</v>
      </c>
      <c r="AB3" s="1" t="s">
        <v>67</v>
      </c>
      <c r="AD3" s="1" t="s">
        <v>358</v>
      </c>
      <c r="AF3" s="1" t="s">
        <v>69</v>
      </c>
      <c r="AH3" s="1" t="s">
        <v>70</v>
      </c>
      <c r="AJ3" s="1" t="s">
        <v>71</v>
      </c>
    </row>
    <row r="4" spans="1:39" x14ac:dyDescent="0.3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355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359</v>
      </c>
      <c r="AF5" s="1" t="s">
        <v>94</v>
      </c>
      <c r="AJ5" s="1" t="s">
        <v>95</v>
      </c>
    </row>
    <row r="6" spans="1:39" x14ac:dyDescent="0.3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360</v>
      </c>
      <c r="AF6" s="1" t="s">
        <v>105</v>
      </c>
      <c r="AJ6" s="1" t="s">
        <v>106</v>
      </c>
    </row>
    <row r="7" spans="1:39" x14ac:dyDescent="0.3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356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">
      <c r="A13" s="1"/>
      <c r="D13" s="5" t="s">
        <v>40</v>
      </c>
      <c r="F13" s="1" t="s">
        <v>166</v>
      </c>
      <c r="P13" s="1" t="s">
        <v>167</v>
      </c>
      <c r="T13" s="1" t="s">
        <v>349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">
      <c r="D15" s="5" t="s">
        <v>21</v>
      </c>
      <c r="F15" s="1" t="s">
        <v>178</v>
      </c>
      <c r="P15" s="1" t="s">
        <v>179</v>
      </c>
      <c r="T15" s="1" t="s">
        <v>350</v>
      </c>
      <c r="V15" s="1" t="s">
        <v>181</v>
      </c>
      <c r="AF15" s="1" t="s">
        <v>182</v>
      </c>
      <c r="AJ15" s="1" t="s">
        <v>183</v>
      </c>
    </row>
    <row r="16" spans="1:39" x14ac:dyDescent="0.3">
      <c r="D16" s="5" t="s">
        <v>41</v>
      </c>
      <c r="F16" s="1" t="s">
        <v>184</v>
      </c>
      <c r="T16" s="1" t="s">
        <v>354</v>
      </c>
      <c r="V16" s="1" t="s">
        <v>186</v>
      </c>
      <c r="AF16" s="1" t="s">
        <v>187</v>
      </c>
      <c r="AJ16" s="1" t="s">
        <v>188</v>
      </c>
    </row>
    <row r="17" spans="4:36" x14ac:dyDescent="0.3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">
      <c r="F22" s="1" t="s">
        <v>209</v>
      </c>
      <c r="T22" s="1" t="s">
        <v>351</v>
      </c>
      <c r="AF22" s="1" t="s">
        <v>210</v>
      </c>
      <c r="AJ22" s="1" t="s">
        <v>211</v>
      </c>
    </row>
    <row r="23" spans="4:36" x14ac:dyDescent="0.3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">
      <c r="F24" s="1" t="s">
        <v>216</v>
      </c>
      <c r="T24" s="1" t="s">
        <v>190</v>
      </c>
      <c r="AF24" s="1" t="s">
        <v>218</v>
      </c>
    </row>
    <row r="25" spans="4:36" x14ac:dyDescent="0.3">
      <c r="F25" s="1" t="s">
        <v>219</v>
      </c>
      <c r="T25" s="1" t="s">
        <v>352</v>
      </c>
      <c r="AF25" s="1" t="s">
        <v>221</v>
      </c>
    </row>
    <row r="26" spans="4:36" x14ac:dyDescent="0.3">
      <c r="F26" s="1" t="s">
        <v>222</v>
      </c>
      <c r="T26" s="1" t="s">
        <v>194</v>
      </c>
      <c r="AF26" s="1" t="s">
        <v>223</v>
      </c>
    </row>
    <row r="27" spans="4:36" x14ac:dyDescent="0.3">
      <c r="F27" s="1" t="s">
        <v>224</v>
      </c>
      <c r="T27" s="1" t="s">
        <v>198</v>
      </c>
      <c r="AF27" s="1" t="s">
        <v>225</v>
      </c>
    </row>
    <row r="28" spans="4:36" x14ac:dyDescent="0.3">
      <c r="F28" s="1" t="s">
        <v>226</v>
      </c>
      <c r="T28" s="1" t="s">
        <v>202</v>
      </c>
      <c r="AF28" s="1" t="s">
        <v>227</v>
      </c>
    </row>
    <row r="29" spans="4:36" x14ac:dyDescent="0.3">
      <c r="F29" s="1" t="s">
        <v>228</v>
      </c>
      <c r="T29" s="1" t="s">
        <v>206</v>
      </c>
      <c r="AF29" s="1" t="s">
        <v>229</v>
      </c>
    </row>
    <row r="30" spans="4:36" x14ac:dyDescent="0.3">
      <c r="F30" s="1" t="s">
        <v>230</v>
      </c>
      <c r="T30" s="1" t="s">
        <v>353</v>
      </c>
      <c r="AF30" s="1" t="s">
        <v>231</v>
      </c>
    </row>
    <row r="31" spans="4:36" x14ac:dyDescent="0.3">
      <c r="F31" s="1" t="s">
        <v>232</v>
      </c>
      <c r="T31" s="1" t="s">
        <v>27</v>
      </c>
      <c r="AF31" s="1" t="s">
        <v>233</v>
      </c>
    </row>
    <row r="32" spans="4:36" x14ac:dyDescent="0.3">
      <c r="F32" s="1" t="s">
        <v>234</v>
      </c>
      <c r="T32" s="1" t="s">
        <v>213</v>
      </c>
      <c r="AF32" s="1" t="s">
        <v>235</v>
      </c>
    </row>
    <row r="33" spans="6:32" x14ac:dyDescent="0.3">
      <c r="F33" s="1" t="s">
        <v>236</v>
      </c>
      <c r="T33" s="1" t="s">
        <v>217</v>
      </c>
      <c r="AF33" s="1" t="s">
        <v>237</v>
      </c>
    </row>
    <row r="34" spans="6:32" x14ac:dyDescent="0.3">
      <c r="F34" s="1" t="s">
        <v>238</v>
      </c>
      <c r="T34" s="1" t="s">
        <v>357</v>
      </c>
      <c r="AF34" s="1" t="s">
        <v>239</v>
      </c>
    </row>
    <row r="35" spans="6:32" x14ac:dyDescent="0.3">
      <c r="F35" s="1" t="s">
        <v>240</v>
      </c>
      <c r="T35" s="1" t="s">
        <v>220</v>
      </c>
      <c r="AF35" s="1" t="s">
        <v>241</v>
      </c>
    </row>
    <row r="36" spans="6:32" x14ac:dyDescent="0.3">
      <c r="F36" s="1" t="s">
        <v>242</v>
      </c>
      <c r="AF36" s="1" t="s">
        <v>243</v>
      </c>
    </row>
    <row r="37" spans="6:32" x14ac:dyDescent="0.3">
      <c r="F37" s="1" t="s">
        <v>244</v>
      </c>
      <c r="AF37" s="1" t="s">
        <v>245</v>
      </c>
    </row>
    <row r="38" spans="6:32" x14ac:dyDescent="0.3">
      <c r="F38" s="1" t="s">
        <v>246</v>
      </c>
      <c r="AF38" s="1" t="s">
        <v>247</v>
      </c>
    </row>
    <row r="39" spans="6:32" x14ac:dyDescent="0.3">
      <c r="F39" s="1" t="s">
        <v>248</v>
      </c>
      <c r="AF39" s="1" t="s">
        <v>249</v>
      </c>
    </row>
    <row r="40" spans="6:32" x14ac:dyDescent="0.3">
      <c r="F40" s="1" t="s">
        <v>250</v>
      </c>
      <c r="AF40" s="1" t="s">
        <v>251</v>
      </c>
    </row>
    <row r="41" spans="6:32" x14ac:dyDescent="0.3">
      <c r="F41" s="1" t="s">
        <v>252</v>
      </c>
      <c r="AF41" s="1" t="s">
        <v>253</v>
      </c>
    </row>
    <row r="42" spans="6:32" x14ac:dyDescent="0.3">
      <c r="F42" s="1" t="s">
        <v>254</v>
      </c>
      <c r="AF42" s="1" t="s">
        <v>255</v>
      </c>
    </row>
    <row r="43" spans="6:32" x14ac:dyDescent="0.3">
      <c r="F43" s="1" t="s">
        <v>256</v>
      </c>
      <c r="AF43" s="1" t="s">
        <v>257</v>
      </c>
    </row>
    <row r="44" spans="6:32" x14ac:dyDescent="0.3">
      <c r="F44" s="1" t="s">
        <v>258</v>
      </c>
      <c r="AF44" s="1" t="s">
        <v>259</v>
      </c>
    </row>
    <row r="45" spans="6:32" x14ac:dyDescent="0.3">
      <c r="F45" s="1" t="s">
        <v>260</v>
      </c>
      <c r="AF45" s="1" t="s">
        <v>261</v>
      </c>
    </row>
    <row r="46" spans="6:32" x14ac:dyDescent="0.3">
      <c r="F46" s="1" t="s">
        <v>262</v>
      </c>
      <c r="AF46" s="1" t="s">
        <v>263</v>
      </c>
    </row>
    <row r="47" spans="6:32" x14ac:dyDescent="0.3">
      <c r="F47" s="1" t="s">
        <v>264</v>
      </c>
      <c r="AF47" s="1" t="s">
        <v>265</v>
      </c>
    </row>
    <row r="48" spans="6:32" x14ac:dyDescent="0.3">
      <c r="F48" s="1" t="s">
        <v>266</v>
      </c>
      <c r="AF48" s="1" t="s">
        <v>267</v>
      </c>
    </row>
    <row r="49" spans="6:32" x14ac:dyDescent="0.3">
      <c r="F49" s="1" t="s">
        <v>268</v>
      </c>
      <c r="AF49" s="1" t="s">
        <v>269</v>
      </c>
    </row>
    <row r="50" spans="6:32" x14ac:dyDescent="0.3">
      <c r="F50" s="1" t="s">
        <v>270</v>
      </c>
      <c r="AF50" s="1" t="s">
        <v>271</v>
      </c>
    </row>
    <row r="51" spans="6:32" x14ac:dyDescent="0.3">
      <c r="F51" s="1" t="s">
        <v>272</v>
      </c>
      <c r="AF51" s="1" t="s">
        <v>273</v>
      </c>
    </row>
    <row r="52" spans="6:32" x14ac:dyDescent="0.3">
      <c r="F52" s="1" t="s">
        <v>274</v>
      </c>
      <c r="AF52" s="1" t="s">
        <v>275</v>
      </c>
    </row>
    <row r="53" spans="6:32" x14ac:dyDescent="0.3">
      <c r="F53" s="1" t="s">
        <v>276</v>
      </c>
      <c r="AF53" s="1" t="s">
        <v>277</v>
      </c>
    </row>
    <row r="54" spans="6:32" x14ac:dyDescent="0.3">
      <c r="F54" s="1" t="s">
        <v>278</v>
      </c>
      <c r="AF54" s="1" t="s">
        <v>327</v>
      </c>
    </row>
    <row r="55" spans="6:32" x14ac:dyDescent="0.3">
      <c r="F55" s="1" t="s">
        <v>280</v>
      </c>
      <c r="AF55" s="1" t="s">
        <v>279</v>
      </c>
    </row>
    <row r="56" spans="6:32" x14ac:dyDescent="0.3">
      <c r="F56" s="1" t="s">
        <v>282</v>
      </c>
      <c r="AF56" s="1" t="s">
        <v>281</v>
      </c>
    </row>
    <row r="57" spans="6:32" x14ac:dyDescent="0.3">
      <c r="F57" s="1" t="s">
        <v>284</v>
      </c>
      <c r="AF57" s="1" t="s">
        <v>283</v>
      </c>
    </row>
    <row r="58" spans="6:32" x14ac:dyDescent="0.3">
      <c r="F58" s="1" t="s">
        <v>286</v>
      </c>
      <c r="AF58" s="1" t="s">
        <v>285</v>
      </c>
    </row>
    <row r="59" spans="6:32" x14ac:dyDescent="0.3">
      <c r="F59" s="1" t="s">
        <v>288</v>
      </c>
      <c r="AF59" s="1" t="s">
        <v>287</v>
      </c>
    </row>
    <row r="60" spans="6:32" x14ac:dyDescent="0.3">
      <c r="F60" s="1" t="s">
        <v>290</v>
      </c>
      <c r="AF60" s="1" t="s">
        <v>289</v>
      </c>
    </row>
    <row r="61" spans="6:32" x14ac:dyDescent="0.3">
      <c r="F61" s="1" t="s">
        <v>291</v>
      </c>
      <c r="AF61" s="1" t="s">
        <v>24</v>
      </c>
    </row>
    <row r="62" spans="6:32" x14ac:dyDescent="0.3">
      <c r="F62" s="1" t="s">
        <v>293</v>
      </c>
      <c r="AF62" s="1" t="s">
        <v>292</v>
      </c>
    </row>
    <row r="63" spans="6:32" x14ac:dyDescent="0.3">
      <c r="F63" s="1" t="s">
        <v>295</v>
      </c>
      <c r="AF63" s="1" t="s">
        <v>294</v>
      </c>
    </row>
    <row r="64" spans="6:32" x14ac:dyDescent="0.3">
      <c r="F64" s="1" t="s">
        <v>104</v>
      </c>
      <c r="AF64" s="1" t="s">
        <v>296</v>
      </c>
    </row>
    <row r="65" spans="6:32" x14ac:dyDescent="0.3">
      <c r="F65" s="1" t="s">
        <v>298</v>
      </c>
      <c r="AF65" s="1" t="s">
        <v>297</v>
      </c>
    </row>
    <row r="66" spans="6:32" x14ac:dyDescent="0.3">
      <c r="F66" s="1" t="s">
        <v>300</v>
      </c>
      <c r="AF66" s="1" t="s">
        <v>299</v>
      </c>
    </row>
    <row r="67" spans="6:32" x14ac:dyDescent="0.3">
      <c r="F67" s="1" t="s">
        <v>302</v>
      </c>
      <c r="AF67" s="1" t="s">
        <v>301</v>
      </c>
    </row>
    <row r="68" spans="6:32" x14ac:dyDescent="0.3">
      <c r="F68" s="1" t="s">
        <v>304</v>
      </c>
      <c r="AF68" s="1" t="s">
        <v>303</v>
      </c>
    </row>
    <row r="69" spans="6:32" x14ac:dyDescent="0.3">
      <c r="F69" s="1" t="s">
        <v>306</v>
      </c>
      <c r="AF69" s="1" t="s">
        <v>305</v>
      </c>
    </row>
    <row r="70" spans="6:32" x14ac:dyDescent="0.3">
      <c r="F70" s="1" t="s">
        <v>308</v>
      </c>
      <c r="AF70" s="1" t="s">
        <v>307</v>
      </c>
    </row>
    <row r="71" spans="6:32" x14ac:dyDescent="0.3">
      <c r="F71" s="1" t="s">
        <v>309</v>
      </c>
      <c r="AF71" s="1" t="s">
        <v>22</v>
      </c>
    </row>
    <row r="72" spans="6:32" x14ac:dyDescent="0.3">
      <c r="F72" s="1" t="s">
        <v>310</v>
      </c>
    </row>
    <row r="73" spans="6:32" x14ac:dyDescent="0.3">
      <c r="F73" s="1" t="s">
        <v>311</v>
      </c>
    </row>
    <row r="74" spans="6:32" x14ac:dyDescent="0.3">
      <c r="F74" s="1" t="s">
        <v>312</v>
      </c>
    </row>
    <row r="75" spans="6:32" x14ac:dyDescent="0.3">
      <c r="F75" s="1" t="s">
        <v>313</v>
      </c>
    </row>
    <row r="76" spans="6:32" x14ac:dyDescent="0.3">
      <c r="F76" s="1" t="s">
        <v>314</v>
      </c>
    </row>
    <row r="77" spans="6:32" x14ac:dyDescent="0.3">
      <c r="F77" s="1" t="s">
        <v>315</v>
      </c>
    </row>
    <row r="78" spans="6:32" x14ac:dyDescent="0.3">
      <c r="F78" s="1" t="s">
        <v>316</v>
      </c>
    </row>
    <row r="79" spans="6:32" x14ac:dyDescent="0.3">
      <c r="F79" s="1" t="s">
        <v>317</v>
      </c>
    </row>
    <row r="80" spans="6:32" x14ac:dyDescent="0.3">
      <c r="F80" s="1" t="s">
        <v>318</v>
      </c>
    </row>
    <row r="81" spans="6:6" x14ac:dyDescent="0.3">
      <c r="F81" s="1" t="s">
        <v>319</v>
      </c>
    </row>
    <row r="82" spans="6:6" x14ac:dyDescent="0.3">
      <c r="F82" s="1" t="s">
        <v>320</v>
      </c>
    </row>
    <row r="83" spans="6:6" x14ac:dyDescent="0.3">
      <c r="F83" s="1" t="s">
        <v>321</v>
      </c>
    </row>
    <row r="84" spans="6:6" x14ac:dyDescent="0.3">
      <c r="F84" s="1" t="s">
        <v>322</v>
      </c>
    </row>
    <row r="85" spans="6:6" x14ac:dyDescent="0.3">
      <c r="F85" s="1" t="s">
        <v>323</v>
      </c>
    </row>
    <row r="86" spans="6:6" x14ac:dyDescent="0.3">
      <c r="F86" s="1" t="s">
        <v>324</v>
      </c>
    </row>
    <row r="87" spans="6:6" x14ac:dyDescent="0.3">
      <c r="F87" s="1" t="s">
        <v>325</v>
      </c>
    </row>
    <row r="88" spans="6:6" x14ac:dyDescent="0.3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2022-03-07T11:28:30Z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