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13_ncr:1_{91D583E3-2AC0-4791-AFFE-3BB3497D748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5" i="1"/>
  <c r="XET36" i="1"/>
  <c r="XET37" i="1"/>
  <c r="XET40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5" i="1"/>
  <c r="XFB36" i="1"/>
  <c r="XFB37" i="1"/>
  <c r="XFB40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5" i="1"/>
  <c r="XES36" i="1"/>
  <c r="XES37" i="1"/>
  <c r="XES40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U94" i="1" s="1"/>
  <c r="XES95" i="1"/>
  <c r="XES96" i="1"/>
  <c r="XES97" i="1"/>
  <c r="XES98" i="1"/>
  <c r="XES99" i="1"/>
  <c r="XES100" i="1"/>
  <c r="XES101" i="1"/>
  <c r="XES102" i="1"/>
  <c r="XEU102" i="1" s="1"/>
  <c r="XES103" i="1"/>
  <c r="XES104" i="1"/>
  <c r="XES105" i="1"/>
  <c r="XES106" i="1"/>
  <c r="XES107" i="1"/>
  <c r="XES108" i="1"/>
  <c r="XES109" i="1"/>
  <c r="XES110" i="1"/>
  <c r="XEU74" i="1" l="1"/>
  <c r="XEU82" i="1"/>
  <c r="XEU58" i="1"/>
  <c r="XEU15" i="1"/>
  <c r="XEU11" i="1"/>
  <c r="XEU7" i="1"/>
  <c r="XEU105" i="1"/>
  <c r="XEU97" i="1"/>
  <c r="XEU89" i="1"/>
  <c r="XEU81" i="1"/>
  <c r="XEU77" i="1"/>
  <c r="XEU73" i="1"/>
  <c r="XEU69" i="1"/>
  <c r="XEU65" i="1"/>
  <c r="XEU61" i="1"/>
  <c r="XEU57" i="1"/>
  <c r="XEU37" i="1"/>
  <c r="XEU14" i="1"/>
  <c r="XEU109" i="1"/>
  <c r="XEU101" i="1"/>
  <c r="XEU93" i="1"/>
  <c r="XEU85" i="1"/>
  <c r="XEU10" i="1"/>
  <c r="XEU6" i="1"/>
  <c r="XEU40" i="1"/>
  <c r="XEU36" i="1"/>
  <c r="XEU18" i="1"/>
  <c r="XEU9" i="1"/>
  <c r="XEU108" i="1"/>
  <c r="XEU92" i="1"/>
  <c r="XEU84" i="1"/>
  <c r="XEU68" i="1"/>
  <c r="XEU88" i="1"/>
  <c r="XEU80" i="1"/>
  <c r="XEU107" i="1"/>
  <c r="XEU103" i="1"/>
  <c r="XEU99" i="1"/>
  <c r="XEU95" i="1"/>
  <c r="XEU91" i="1"/>
  <c r="XEU87" i="1"/>
  <c r="XEU83" i="1"/>
  <c r="XEU79" i="1"/>
  <c r="XEU75" i="1"/>
  <c r="XEU71" i="1"/>
  <c r="XEU67" i="1"/>
  <c r="XEU63" i="1"/>
  <c r="XEU59" i="1"/>
  <c r="XEU55" i="1"/>
  <c r="XEU35" i="1"/>
  <c r="XEU16" i="1"/>
  <c r="XEU12" i="1"/>
  <c r="XEU8" i="1"/>
  <c r="XEU5" i="1"/>
  <c r="XEU4" i="1"/>
  <c r="XEU104" i="1"/>
  <c r="XEU96" i="1"/>
  <c r="XEU72" i="1"/>
  <c r="XEU64" i="1"/>
  <c r="XEU56" i="1"/>
  <c r="XEU17" i="1"/>
  <c r="XEU100" i="1"/>
  <c r="XEU76" i="1"/>
  <c r="XEU60" i="1"/>
  <c r="XEU13" i="1"/>
  <c r="XEU110" i="1"/>
  <c r="XEU106" i="1"/>
  <c r="XEU98" i="1"/>
  <c r="XEU90" i="1"/>
  <c r="XEU86" i="1"/>
  <c r="XEU70" i="1"/>
  <c r="XEU66" i="1"/>
  <c r="XEU62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5" i="1"/>
  <c r="XEZ36" i="1"/>
  <c r="XEZ37" i="1"/>
  <c r="XEZ40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5" i="1"/>
  <c r="XEY36" i="1"/>
  <c r="XEY37" i="1"/>
  <c r="XEY40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5" i="1"/>
  <c r="XEX36" i="1"/>
  <c r="XEX37" i="1"/>
  <c r="XEX40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5" i="1"/>
  <c r="XFD36" i="1"/>
  <c r="XFD37" i="1"/>
  <c r="XFD40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G2" i="1" l="1"/>
  <c r="XFA76" i="1"/>
  <c r="XEV95" i="1"/>
  <c r="XFA83" i="1"/>
  <c r="XFA37" i="1"/>
  <c r="XEV57" i="1"/>
  <c r="XEV106" i="1"/>
  <c r="XEV79" i="1"/>
  <c r="XFA11" i="1"/>
  <c r="XFA9" i="1"/>
  <c r="XFA64" i="1"/>
  <c r="XFA77" i="1"/>
  <c r="XFA74" i="1"/>
  <c r="XFA100" i="1"/>
  <c r="XEV8" i="1"/>
  <c r="XFA15" i="1"/>
  <c r="XEV77" i="1"/>
  <c r="XFA36" i="1"/>
  <c r="XFA71" i="1"/>
  <c r="XFA96" i="1"/>
  <c r="XEV63" i="1"/>
  <c r="XEV90" i="1"/>
  <c r="XEV105" i="1"/>
  <c r="XFA85" i="1"/>
  <c r="XEV85" i="1"/>
  <c r="XEV75" i="1"/>
  <c r="XEV87" i="1"/>
  <c r="XFA57" i="1"/>
  <c r="XFA69" i="1"/>
  <c r="XFA78" i="1"/>
  <c r="XEV107" i="1"/>
  <c r="XEV98" i="1"/>
  <c r="XFA17" i="1"/>
  <c r="XFA92" i="1"/>
  <c r="XFA35" i="1"/>
  <c r="XEV62" i="1"/>
  <c r="XFA6" i="1"/>
  <c r="XFA106" i="1"/>
  <c r="XFA18" i="1"/>
  <c r="XFA16" i="1"/>
  <c r="XFA109" i="1"/>
  <c r="XEV92" i="1"/>
  <c r="XEV7" i="1"/>
  <c r="XEV99" i="1"/>
  <c r="XFA68" i="1"/>
  <c r="XEV68" i="1"/>
  <c r="XFA97" i="1"/>
  <c r="XFA105" i="1"/>
  <c r="XEV40" i="1"/>
  <c r="XFA5" i="1"/>
  <c r="XFA91" i="1"/>
  <c r="XEV11" i="1"/>
  <c r="XFA40" i="1"/>
  <c r="XEV83" i="1"/>
  <c r="XEV58" i="1"/>
  <c r="XFA56" i="1"/>
  <c r="XEV84" i="1"/>
  <c r="XEV78" i="1"/>
  <c r="XFA73" i="1"/>
  <c r="XFA79" i="1"/>
  <c r="XFA80" i="1"/>
  <c r="XFA82" i="1"/>
  <c r="XEV17" i="1"/>
  <c r="XFA89" i="1"/>
  <c r="XFA90" i="1"/>
  <c r="XFA101" i="1"/>
  <c r="XEV59" i="1"/>
  <c r="XFA95" i="1"/>
  <c r="XEV108" i="1"/>
  <c r="XEV89" i="1"/>
  <c r="XEV80" i="1"/>
  <c r="XEV71" i="1"/>
  <c r="XFA87" i="1"/>
  <c r="XEV55" i="1"/>
  <c r="XFA60" i="1"/>
  <c r="XFA12" i="1"/>
  <c r="XFA59" i="1"/>
  <c r="XFA7" i="1"/>
  <c r="XEV35" i="1"/>
  <c r="XFA104" i="1"/>
  <c r="XEV4" i="1"/>
  <c r="XEV14" i="1"/>
  <c r="XFA13" i="1"/>
  <c r="XEV36" i="1"/>
  <c r="XEV110" i="1"/>
  <c r="XEV60" i="1"/>
  <c r="XEV12" i="1"/>
  <c r="XEV91" i="1"/>
  <c r="XEV100" i="1"/>
  <c r="XEV10" i="1"/>
  <c r="XEV64" i="1"/>
  <c r="XFA107" i="1"/>
  <c r="XEV66" i="1"/>
  <c r="XFA75" i="1"/>
  <c r="XEV97" i="1"/>
  <c r="XEV104" i="1"/>
  <c r="XEV9" i="1"/>
  <c r="XEV73" i="1"/>
  <c r="XEV37" i="1"/>
  <c r="XEV67" i="1"/>
  <c r="XFA98" i="1"/>
  <c r="XEV102" i="1"/>
  <c r="XEV61" i="1"/>
  <c r="XFA103" i="1"/>
  <c r="XFA14" i="1"/>
  <c r="XFA81" i="1"/>
  <c r="XFA94" i="1"/>
  <c r="XFA110" i="1"/>
  <c r="XEV6" i="1"/>
  <c r="XEV56" i="1"/>
  <c r="XEV13" i="1"/>
  <c r="XEV74" i="1"/>
  <c r="XEV96" i="1"/>
  <c r="XFA63" i="1"/>
  <c r="XFA102" i="1"/>
  <c r="XFA61" i="1"/>
  <c r="XFA10" i="1"/>
  <c r="XEV82" i="1"/>
  <c r="XFA65" i="1"/>
  <c r="XFA8" i="1"/>
  <c r="XEV109" i="1"/>
  <c r="XFA67" i="1"/>
  <c r="XFA4" i="1"/>
  <c r="XEV72" i="1"/>
  <c r="XFA88" i="1"/>
  <c r="XEV93" i="1"/>
  <c r="XEV69" i="1"/>
  <c r="XEV65" i="1"/>
  <c r="XFA93" i="1"/>
  <c r="XEV18" i="1"/>
  <c r="XFA84" i="1"/>
  <c r="XEV15" i="1"/>
  <c r="XEV94" i="1"/>
  <c r="XFA108" i="1"/>
  <c r="XFA55" i="1"/>
  <c r="XEV86" i="1"/>
  <c r="XEV76" i="1"/>
  <c r="XFA70" i="1"/>
  <c r="XFA86" i="1"/>
  <c r="XFA66" i="1"/>
  <c r="XEV101" i="1"/>
  <c r="XFA58" i="1"/>
  <c r="XFA62" i="1"/>
  <c r="XFA72" i="1"/>
  <c r="XEV81" i="1"/>
  <c r="XEV70" i="1"/>
  <c r="XEV5" i="1"/>
  <c r="XEV103" i="1"/>
  <c r="XFA99" i="1"/>
  <c r="XEV16" i="1"/>
  <c r="XEV88" i="1"/>
  <c r="D2" i="1" l="1"/>
  <c r="C2" i="1"/>
</calcChain>
</file>

<file path=xl/sharedStrings.xml><?xml version="1.0" encoding="utf-8"?>
<sst xmlns="http://schemas.openxmlformats.org/spreadsheetml/2006/main" count="427" uniqueCount="355">
  <si>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</si>
  <si>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</si>
  <si>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</si>
  <si>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</si>
  <si>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</si>
  <si>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</si>
  <si>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</si>
  <si>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</si>
  <si>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</si>
  <si>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</si>
  <si>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</si>
  <si>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</si>
  <si>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</si>
  <si>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</si>
  <si>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</si>
  <si>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</si>
  <si>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</si>
  <si>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</si>
  <si>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</si>
  <si>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</si>
  <si>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</si>
  <si>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</si>
  <si>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</si>
  <si>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</si>
  <si>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</si>
  <si>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</si>
  <si>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</si>
  <si>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</si>
  <si>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</si>
  <si>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</si>
  <si>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</si>
  <si>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</si>
  <si>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</si>
  <si>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</si>
  <si>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</si>
  <si>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</si>
  <si>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</si>
  <si>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</si>
  <si>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</si>
  <si>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</si>
  <si>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</si>
  <si>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</si>
  <si>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</si>
  <si>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</si>
  <si>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</si>
  <si>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</si>
  <si>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</si>
  <si>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</si>
  <si>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</si>
  <si>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</si>
  <si>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</si>
  <si>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</si>
  <si>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</si>
  <si>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</si>
  <si>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</si>
  <si>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</si>
  <si>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</si>
  <si>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</si>
  <si>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</si>
  <si>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</si>
  <si>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</si>
  <si>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</si>
  <si>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</si>
  <si>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</si>
  <si>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</si>
  <si>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</si>
  <si>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</si>
  <si>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</si>
  <si>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</si>
  <si>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</si>
  <si>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</si>
  <si>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</si>
  <si>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</si>
  <si>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</si>
  <si>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</si>
  <si>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</si>
  <si>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</si>
  <si>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</si>
  <si>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</si>
  <si>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</si>
  <si>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</si>
  <si>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</si>
  <si>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</si>
  <si>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</si>
  <si>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</si>
  <si>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</si>
  <si>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</si>
  <si>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</si>
  <si>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</si>
  <si>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</si>
  <si>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</si>
  <si>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</si>
  <si>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</si>
  <si>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</si>
  <si>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</si>
  <si>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</si>
  <si>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</si>
  <si>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</si>
  <si>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</si>
  <si>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</si>
  <si>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</si>
  <si>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</si>
  <si>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</si>
  <si>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</si>
  <si>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</si>
  <si>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</si>
  <si>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</si>
  <si>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</si>
  <si>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</si>
  <si>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</si>
  <si>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</si>
  <si>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</si>
  <si>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</si>
  <si>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</si>
  <si>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</si>
  <si>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</si>
  <si>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</si>
  <si>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</si>
  <si>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</si>
  <si>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</si>
  <si>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</si>
  <si>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</si>
  <si>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</si>
  <si>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</si>
  <si>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</si>
  <si>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</si>
  <si>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</si>
  <si>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</si>
  <si>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</si>
  <si>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</si>
  <si>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</si>
  <si>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</si>
  <si>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</si>
  <si>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</si>
  <si>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</si>
  <si>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</si>
  <si>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</si>
  <si>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</si>
  <si>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</si>
  <si>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</si>
  <si>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</si>
  <si>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</si>
  <si>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</si>
  <si>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</si>
  <si>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</si>
  <si>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</si>
  <si>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</si>
  <si>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</si>
  <si>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</si>
  <si>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</si>
  <si>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</si>
  <si>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</si>
  <si>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</si>
  <si>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</si>
  <si>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</si>
  <si>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</si>
  <si>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</si>
  <si>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</si>
  <si>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</si>
  <si>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</si>
  <si>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</si>
  <si>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</si>
  <si>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</si>
  <si>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</si>
  <si>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</si>
  <si>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</si>
  <si>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</si>
  <si>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</si>
  <si>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</si>
  <si>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</si>
  <si>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</si>
  <si>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</si>
  <si>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</si>
  <si>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</si>
  <si>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</si>
  <si>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</si>
  <si>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</si>
  <si>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</si>
  <si>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</si>
  <si>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</si>
  <si>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</si>
  <si>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</si>
  <si>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</si>
  <si>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</si>
  <si>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</si>
  <si>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</si>
  <si>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</si>
  <si>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</si>
  <si>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</si>
  <si>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</si>
  <si>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</si>
  <si>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</si>
  <si>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</si>
  <si>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</si>
  <si>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</si>
  <si>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</si>
  <si>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</si>
  <si>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</si>
  <si>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</si>
  <si>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</si>
  <si>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</si>
  <si>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</si>
  <si>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</si>
  <si>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</si>
  <si>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</si>
  <si>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</si>
  <si>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</si>
  <si>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</si>
  <si>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</si>
  <si>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</si>
  <si>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</si>
  <si>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</si>
  <si>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</si>
  <si>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</si>
  <si>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</si>
  <si>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</si>
  <si>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</si>
  <si>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</si>
  <si>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</si>
  <si>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</si>
  <si>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</si>
  <si>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</si>
  <si>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</si>
  <si>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</si>
  <si>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</si>
  <si>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</si>
  <si>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</si>
  <si>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</si>
  <si>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</si>
  <si>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</si>
  <si>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</si>
  <si>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</si>
  <si>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</si>
  <si>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</si>
  <si>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</si>
  <si>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</si>
  <si>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</si>
  <si>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</si>
  <si>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</si>
  <si>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</si>
  <si>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</si>
  <si>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</si>
  <si>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</si>
  <si>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</si>
  <si>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</si>
  <si>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</si>
  <si>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</si>
  <si>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</si>
  <si>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</si>
  <si>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</si>
  <si>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</si>
  <si>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</si>
  <si>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</si>
  <si>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</si>
  <si>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</si>
  <si>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</si>
  <si>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</si>
  <si>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</si>
  <si>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</si>
  <si>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</si>
  <si>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</si>
  <si>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</si>
  <si>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</si>
  <si>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</si>
  <si>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</si>
  <si>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</si>
  <si>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</si>
  <si>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</si>
  <si>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</si>
  <si>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</si>
  <si>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</si>
  <si>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</si>
  <si>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</si>
  <si>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</si>
  <si>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</si>
  <si>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</si>
  <si>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</si>
  <si>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</si>
  <si>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</si>
  <si>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</si>
  <si>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</si>
  <si>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</si>
  <si>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</si>
  <si>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</si>
  <si>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</si>
  <si>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</si>
  <si>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</si>
  <si>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</si>
  <si>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</si>
  <si>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</si>
  <si>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</si>
  <si>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</si>
  <si>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</si>
  <si>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</si>
  <si>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</si>
  <si>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</si>
  <si>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</si>
  <si>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</si>
  <si>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</si>
  <si>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</si>
  <si>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</si>
  <si>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</si>
  <si>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</si>
  <si>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</si>
  <si>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</si>
  <si>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</si>
  <si>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</si>
  <si>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</si>
  <si>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</si>
  <si>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</si>
  <si>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</si>
  <si>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</si>
  <si>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</si>
  <si>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</si>
  <si>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</si>
  <si>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</si>
  <si>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</si>
  <si>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</si>
  <si>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</si>
  <si>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</si>
  <si>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</si>
  <si>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</si>
  <si>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</si>
  <si>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</si>
  <si>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</si>
  <si>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</si>
  <si>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</si>
  <si>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</si>
  <si>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</si>
  <si>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</si>
  <si>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</si>
  <si>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</si>
  <si>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</si>
  <si>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</si>
  <si>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</si>
  <si>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</si>
  <si>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</si>
  <si>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</si>
  <si>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</si>
  <si>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</si>
  <si>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</si>
  <si>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</si>
  <si>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</si>
  <si>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</si>
  <si>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</si>
  <si>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</si>
  <si>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</si>
  <si>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</si>
  <si>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</si>
  <si>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</si>
  <si>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</si>
  <si>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</si>
  <si>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</si>
  <si>
    <t>YM1 06 966 6821</t>
  </si>
  <si>
    <t xml:space="preserve">Loadshedding 060 966 6868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</si>
</sst>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2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0" totalsRowShown="0" dataDxfId="13">
  <tableColumns count="8">
    <tableColumn id="1" xr3:uid="{00000000-0010-0000-0000-000001000000}" name="Column3" dataDxfId="12"/>
    <tableColumn id="7" xr3:uid="{00000000-0010-0000-0000-000007000000}" name="Column4" dataDxfId="11"/>
    <tableColumn id="2" xr3:uid="{00000000-0010-0000-0000-000002000000}" name="Column5" dataDxfId="10"/>
    <tableColumn id="3" xr3:uid="{00000000-0010-0000-0000-000003000000}" name="Column6" dataDxfId="9"/>
    <tableColumn id="4" xr3:uid="{00000000-0010-0000-0000-000004000000}" name="Column7" dataDxfId="8"/>
    <tableColumn id="5" xr3:uid="{00000000-0010-0000-0000-000005000000}" name="Column8" dataDxfId="7"/>
    <tableColumn id="6" xr3:uid="{16A2F88E-D19B-4482-9D09-DB1C6F0268E1}" name="Column1" dataDxfId="6"/>
    <tableColumn id="8" xr3:uid="{91FA4AEF-6F2A-4703-8433-70519BF767A3}" name="Column2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" dataDxfId="3">
  <autoFilter ref="A1:A10" xr:uid="{00000000-0009-0000-0100-000005000000}"/>
  <tableColumns count="1">
    <tableColumn id="1" xr3:uid="{00000000-0010-0000-0100-000001000000}" name="Reasons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D5" zoomScaleNormal="100" workbookViewId="0">
      <selection activeCell="G20" sqref="G20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IF(AND(AND($XEU$4:$XEU$110)), "", "Silo unavailability is incomplete")</f>
        <v/>
      </c>
      <c r="C2" s="12" t="str">
        <f ca="1">IF(AND(AND($XFA$4:$XFA$110),OR($XFB$4:$XFB$110)), "", "Location is invalid")</f>
        <v/>
      </c>
      <c r="D2" s="12" t="str">
        <f ca="1">IF(AND(AND($XEX4:$XEX110),OR(($XEV$4:$XEV$110))), "", "Reason is invalid")</f>
        <v/>
      </c>
      <c r="E2" s="12" t="str">
        <f>IF(AND(AND($XEY$4:$XEY$110)), "", "Date must be greater than 1 Jan 2017")</f>
        <v/>
      </c>
      <c r="F2" s="12" t="str">
        <f>IF(AND(AND($XEZ$4:$XEZ$110)), "", "Date must be greater than 1 Jan 2017")</f>
        <v/>
      </c>
      <c r="G2" s="12" t="str">
        <f>IF(AND(AND($XFD$4:$XFD$110)),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0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40" si="9">IF(ISBLANK(B18),0,1)</f>
        <v>1</v>
      </c>
      <c r="XET18">
        <f t="shared" ref="XET18:XET40" si="10">IF(CONCATENATE(C18,D18,E18,F18)&lt;&gt;"",1,0)</f>
        <v>1</v>
      </c>
      <c r="XEU18" s="11">
        <f t="shared" si="2"/>
        <v>1</v>
      </c>
      <c r="XEV18">
        <f t="shared" ref="XEV18:XEV40" ca="1" si="11">IF(AND(B18&lt;&gt;"",ISNA(VLOOKUP(D18,INDIRECT("Reasons"),1,FALSE))),0,1)</f>
        <v>1</v>
      </c>
      <c r="XEX18">
        <f t="shared" ref="XEX18:XEX40" si="12">IF(AND(B18&lt;&gt;"",ISBLANK(D18)),0,1)</f>
        <v>1</v>
      </c>
      <c r="XEY18">
        <f t="shared" ref="XEY18:XEY40" si="13">IF(AND(B18&lt;&gt;"",ISBLANK(E18)),0,1)</f>
        <v>1</v>
      </c>
      <c r="XEZ18">
        <f t="shared" ref="XEZ18:XEZ40" si="14">IF(AND(B18&lt;&gt;"",ISBLANK(F18)),0,1)</f>
        <v>1</v>
      </c>
      <c r="XFA18">
        <f t="shared" ref="XFA18:XFA40" ca="1" si="15">IF(ISNA(VLOOKUP(C18,INDIRECT(B18),1,FALSE)),0,1)</f>
        <v>1</v>
      </c>
      <c r="XFB18" s="10">
        <f t="shared" ref="XFB18:XFB40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20" t="s">
        <v>17</v>
      </c>
      <c r="C19" s="20" t="s">
        <v>205</v>
      </c>
      <c r="D19" s="20" t="s">
        <v>21</v>
      </c>
      <c r="E19" s="19">
        <v>44699</v>
      </c>
      <c r="F19" s="19">
        <v>44713</v>
      </c>
      <c r="G19" s="20" t="s">
        <v>353</v>
      </c>
      <c r="H19" s="14"/>
      <c r="I19" s="14"/>
      <c r="XEU19" s="11"/>
      <c r="XFB19" s="10"/>
    </row>
    <row r="20" spans="2:9 16373:16384" x14ac:dyDescent="0.35">
      <c r="B20" s="18" t="s">
        <v>17</v>
      </c>
      <c r="C20" s="18" t="s">
        <v>282</v>
      </c>
      <c r="D20" s="18" t="s">
        <v>21</v>
      </c>
      <c r="E20" s="19">
        <v>44700</v>
      </c>
      <c r="F20" s="19">
        <v>44700</v>
      </c>
      <c r="G20" s="18" t="s">
        <v>354</v>
      </c>
      <c r="H20" s="14"/>
      <c r="I20" s="14"/>
      <c r="XEU20" s="11"/>
      <c r="XFB20" s="10"/>
    </row>
    <row r="21" spans="2:9 16373:16384" x14ac:dyDescent="0.35">
      <c r="B21" s="18"/>
      <c r="C21" s="18"/>
      <c r="D21" s="18"/>
      <c r="E21" s="19"/>
      <c r="F21" s="19"/>
      <c r="G21" s="18"/>
      <c r="H21" s="14"/>
      <c r="I21" s="14"/>
      <c r="XEU21" s="11"/>
      <c r="XFB21" s="10"/>
    </row>
    <row r="22" spans="2:9 16373:16384" x14ac:dyDescent="0.35">
      <c r="B22" s="18"/>
      <c r="C22" s="18"/>
      <c r="D22" s="18"/>
      <c r="E22" s="19"/>
      <c r="F22" s="19"/>
      <c r="G22" s="18"/>
      <c r="H22" s="14"/>
      <c r="I22" s="14"/>
      <c r="XEU22" s="11"/>
      <c r="XFB22" s="10"/>
    </row>
    <row r="23" spans="2:9 16373:16384" x14ac:dyDescent="0.35">
      <c r="B23" s="18"/>
      <c r="C23" s="18"/>
      <c r="D23" s="18"/>
      <c r="E23" s="19"/>
      <c r="F23" s="19"/>
      <c r="G23" s="18"/>
      <c r="H23" s="18"/>
      <c r="I23" s="18"/>
      <c r="XEU23" s="11"/>
      <c r="XFB23" s="10"/>
    </row>
    <row r="24" spans="2:9 16373:16384" x14ac:dyDescent="0.35">
      <c r="B24" s="18"/>
      <c r="C24" s="18"/>
      <c r="D24" s="18"/>
      <c r="E24" s="19"/>
      <c r="F24" s="19"/>
      <c r="G24" s="18"/>
      <c r="H24" s="18"/>
      <c r="I24" s="18"/>
      <c r="XEU24" s="11"/>
      <c r="XFB24" s="10"/>
    </row>
    <row r="25" spans="2:9 16373:16384" x14ac:dyDescent="0.35">
      <c r="B25" s="18"/>
      <c r="C25" s="18"/>
      <c r="D25" s="18"/>
      <c r="E25" s="19"/>
      <c r="F25" s="19"/>
      <c r="G25" s="18"/>
      <c r="H25" s="14"/>
      <c r="I25" s="14"/>
      <c r="XEU25" s="11"/>
      <c r="XFB25" s="10"/>
    </row>
    <row r="26" spans="2:9 16373:16384" x14ac:dyDescent="0.35">
      <c r="B26" s="18"/>
      <c r="C26" s="18"/>
      <c r="D26" s="18"/>
      <c r="E26" s="19"/>
      <c r="F26" s="19"/>
      <c r="G26" s="18"/>
      <c r="H26" s="14"/>
      <c r="I26" s="14"/>
      <c r="XEU26" s="11"/>
      <c r="XFB26" s="10"/>
    </row>
    <row r="27" spans="2:9 16373:16384" x14ac:dyDescent="0.35">
      <c r="B27" s="18"/>
      <c r="C27" s="18"/>
      <c r="D27" s="18"/>
      <c r="E27" s="19"/>
      <c r="F27" s="19"/>
      <c r="G27" s="18"/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U34" s="11"/>
      <c r="XFB34" s="10"/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Row],[Column5]],1), 0), IF(LEN(Table3[[#This Row],[Column8]])&gt;0, 1, 0), 1)</f>
        <v>1</v>
      </c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S37">
        <f t="shared" si="9"/>
        <v>0</v>
      </c>
      <c r="XET37">
        <f t="shared" si="10"/>
        <v>0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Row],[Column5]],1), 0), IF(LEN(Table3[[#This Row],[Column8]])&gt;0, 1, 0), 1)</f>
        <v>1</v>
      </c>
    </row>
    <row r="38" spans="2:9 16373:16384" x14ac:dyDescent="0.35">
      <c r="B38" s="18"/>
      <c r="C38" s="18"/>
      <c r="D38" s="18"/>
      <c r="E38" s="19"/>
      <c r="F38" s="19"/>
      <c r="G38" s="18"/>
      <c r="H38" s="14"/>
      <c r="I38" s="14"/>
      <c r="XEU38" s="11"/>
      <c r="XFB38" s="10"/>
    </row>
    <row r="39" spans="2:9 16373:16384" x14ac:dyDescent="0.35">
      <c r="B39" s="14"/>
      <c r="C39" s="14"/>
      <c r="D39" s="14"/>
      <c r="E39" s="15"/>
      <c r="F39" s="15"/>
      <c r="G39" s="14"/>
      <c r="H39" s="14"/>
      <c r="I39" s="14"/>
      <c r="XEU39" s="11"/>
      <c r="XFB39" s="10"/>
    </row>
    <row r="40" spans="2:9 16373:16384" x14ac:dyDescent="0.35">
      <c r="B40" s="18"/>
      <c r="C40" s="18"/>
      <c r="D40" s="18"/>
      <c r="E40" s="19"/>
      <c r="F40" s="19"/>
      <c r="G40" s="18"/>
      <c r="H40" s="14"/>
      <c r="I40" s="14"/>
      <c r="XES40">
        <f t="shared" si="9"/>
        <v>0</v>
      </c>
      <c r="XET40">
        <f t="shared" si="10"/>
        <v>0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Row],[Column5]],1), 0), IF(LEN(Table3[[#This Row],[Column8]])&gt;0, 1, 0), 1)</f>
        <v>1</v>
      </c>
    </row>
    <row r="41" spans="2:9 16373:16384" x14ac:dyDescent="0.35">
      <c r="B41" s="14"/>
      <c r="C41" s="14"/>
      <c r="D41" s="14"/>
      <c r="E41" s="15"/>
      <c r="F41" s="15"/>
      <c r="G41" s="14"/>
      <c r="H41" s="14"/>
      <c r="I41" s="14"/>
      <c r="XEU41" s="11"/>
      <c r="XFB41" s="10"/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4"/>
      <c r="C44" s="14"/>
      <c r="D44" s="14"/>
      <c r="E44" s="15"/>
      <c r="F44" s="15"/>
      <c r="G44" s="14"/>
      <c r="H44" s="14"/>
      <c r="I44" s="14"/>
      <c r="XEU44" s="11"/>
      <c r="XFB44" s="10"/>
    </row>
    <row r="45" spans="2:9 16373:16384" x14ac:dyDescent="0.35">
      <c r="B45" s="18"/>
      <c r="C45" s="18"/>
      <c r="D45" s="18"/>
      <c r="E45" s="19"/>
      <c r="F45" s="19"/>
      <c r="G45" s="18"/>
      <c r="H45" s="14"/>
      <c r="I45" s="14"/>
      <c r="XEU45" s="11"/>
      <c r="XFB45" s="10"/>
    </row>
    <row r="46" spans="2:9 16373:16384" x14ac:dyDescent="0.35">
      <c r="B46" s="14"/>
      <c r="C46" s="14"/>
      <c r="D46" s="14"/>
      <c r="E46" s="15"/>
      <c r="F46" s="15"/>
      <c r="G46" s="14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U54" s="11"/>
      <c r="XFB54" s="10"/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ref="XES55:XES80" si="17">IF(ISBLANK(B55),0,1)</f>
        <v>0</v>
      </c>
      <c r="XET55">
        <f t="shared" ref="XET55:XET80" si="18">IF(CONCATENATE(C55,D55,E55,F55)&lt;&gt;"",1,0)</f>
        <v>0</v>
      </c>
      <c r="XEU55" s="11">
        <f t="shared" ref="XEU55:XEU104" si="19">IF(AND(XES55=0,XET55=1),0,1)</f>
        <v>1</v>
      </c>
      <c r="XEV55">
        <f t="shared" ref="XEV55:XEV80" ca="1" si="20">IF(AND(B55&lt;&gt;"",ISNA(VLOOKUP(D55,INDIRECT("Reasons"),1,FALSE))),0,1)</f>
        <v>1</v>
      </c>
      <c r="XEX55">
        <f t="shared" ref="XEX55:XEX80" si="21">IF(AND(B55&lt;&gt;"",ISBLANK(D55)),0,1)</f>
        <v>1</v>
      </c>
      <c r="XEY55">
        <f t="shared" ref="XEY55:XEY80" si="22">IF(AND(B55&lt;&gt;"",ISBLANK(E55)),0,1)</f>
        <v>1</v>
      </c>
      <c r="XEZ55">
        <f t="shared" ref="XEZ55:XEZ80" si="23">IF(AND(B55&lt;&gt;"",ISBLANK(F55)),0,1)</f>
        <v>1</v>
      </c>
      <c r="XFA55">
        <f t="shared" ref="XFA55:XFA80" ca="1" si="24">IF(ISNA(VLOOKUP(C55,INDIRECT(B55),1,FALSE)),0,1)</f>
        <v>1</v>
      </c>
      <c r="XFB55" s="10">
        <f t="shared" ref="XFB55:XFB80" si="25">IF(AND(B55&lt;&gt;"",ISBLANK(C55)),0,1)</f>
        <v>1</v>
      </c>
      <c r="XFC55">
        <v>1</v>
      </c>
      <c r="XFD55">
        <f>IF(IFERROR(SEARCH("Other unavailability",Table3[[#This Row],[Column5]],1), 0), IF(LEN(Table3[[#This Row],[Column8]])&gt;0,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7"/>
        <v>0</v>
      </c>
      <c r="XET56">
        <f t="shared" si="18"/>
        <v>0</v>
      </c>
      <c r="XEU56" s="11">
        <f t="shared" si="19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si="17"/>
        <v>0</v>
      </c>
      <c r="XET80">
        <f t="shared" si="18"/>
        <v>0</v>
      </c>
      <c r="XEU80" s="11">
        <f t="shared" si="19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ref="XES81:XES110" si="26">IF(ISBLANK(B81),0,1)</f>
        <v>0</v>
      </c>
      <c r="XET81">
        <f t="shared" ref="XET81:XET110" si="27">IF(CONCATENATE(C81,D81,E81,F81)&lt;&gt;"",1,0)</f>
        <v>0</v>
      </c>
      <c r="XEU81" s="11">
        <f t="shared" si="19"/>
        <v>1</v>
      </c>
      <c r="XEV81">
        <f t="shared" ref="XEV81:XEV104" ca="1" si="28">IF(AND(B81&lt;&gt;"",ISNA(VLOOKUP(D81,INDIRECT("Reasons"),1,FALSE))),0,1)</f>
        <v>1</v>
      </c>
      <c r="XEX81">
        <f t="shared" ref="XEX81:XEX104" si="29">IF(AND(B81&lt;&gt;"",ISBLANK(D81)),0,1)</f>
        <v>1</v>
      </c>
      <c r="XEY81">
        <f t="shared" ref="XEY81:XEY104" si="30">IF(AND(B81&lt;&gt;"",ISBLANK(E81)),0,1)</f>
        <v>1</v>
      </c>
      <c r="XEZ81">
        <f t="shared" ref="XEZ81:XEZ104" si="31">IF(AND(B81&lt;&gt;"",ISBLANK(F81)),0,1)</f>
        <v>1</v>
      </c>
      <c r="XFA81">
        <f t="shared" ref="XFA81:XFA104" ca="1" si="32">IF(ISNA(VLOOKUP(C81,INDIRECT(B81),1,FALSE)),0,1)</f>
        <v>1</v>
      </c>
      <c r="XFB81" s="10">
        <f t="shared" ref="XFB81:XFB104" si="33">IF(AND(B81&lt;&gt;"",ISBLANK(C81)),0,1)</f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si="26"/>
        <v>0</v>
      </c>
      <c r="XET82">
        <f t="shared" si="27"/>
        <v>0</v>
      </c>
      <c r="XEU82" s="11">
        <f t="shared" si="19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9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ref="XEU105:XEU110" si="34">IF(AND(XES105=0,XET105=1),0,1)</f>
        <v>1</v>
      </c>
      <c r="XEV105">
        <f t="shared" ref="XEV105:XEV110" ca="1" si="35">IF(AND(B105&lt;&gt;"",ISNA(VLOOKUP(D105,INDIRECT("Reasons"),1,FALSE))),0,1)</f>
        <v>1</v>
      </c>
      <c r="XEX105">
        <f t="shared" ref="XEX105:XEX110" si="36">IF(AND(B105&lt;&gt;"",ISBLANK(D105)),0,1)</f>
        <v>1</v>
      </c>
      <c r="XEY105">
        <f t="shared" ref="XEY105:XEY110" si="37">IF(AND(B105&lt;&gt;"",ISBLANK(E105)),0,1)</f>
        <v>1</v>
      </c>
      <c r="XEZ105">
        <f t="shared" ref="XEZ105:XEZ110" si="38">IF(AND(B105&lt;&gt;"",ISBLANK(F105)),0,1)</f>
        <v>1</v>
      </c>
      <c r="XFA105">
        <f t="shared" ref="XFA105:XFA110" ca="1" si="39">IF(ISNA(VLOOKUP(C105,INDIRECT(B105),1,FALSE)),0,1)</f>
        <v>1</v>
      </c>
      <c r="XFB105" s="10">
        <f t="shared" ref="XFB105:XFB110" si="40">IF(AND(B105&lt;&gt;"",ISBLANK(C105)),0,1)</f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34"/>
        <v>1</v>
      </c>
      <c r="XEV106">
        <f t="shared" ca="1" si="35"/>
        <v>1</v>
      </c>
      <c r="XEX106">
        <f t="shared" si="36"/>
        <v>1</v>
      </c>
      <c r="XEY106">
        <f t="shared" si="37"/>
        <v>1</v>
      </c>
      <c r="XEZ106">
        <f t="shared" si="38"/>
        <v>1</v>
      </c>
      <c r="XFA106">
        <f t="shared" ca="1" si="39"/>
        <v>1</v>
      </c>
      <c r="XFB106" s="10">
        <f t="shared" si="40"/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Row],[Column5]],1), 0), IF(LEN(Table3[[#This Row],[Column8]])&gt;0, 1, 0), 1)</f>
        <v>1</v>
      </c>
    </row>
    <row r="111" spans="2:9 16373:16384" x14ac:dyDescent="0.35"/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420" priority="20529">
      <formula>LEN(TRIM(G2))&gt;0</formula>
    </cfRule>
  </conditionalFormatting>
  <conditionalFormatting sqref="F2">
    <cfRule type="notContainsBlanks" dxfId="419" priority="20528">
      <formula>LEN(TRIM(F2))&gt;0</formula>
    </cfRule>
  </conditionalFormatting>
  <conditionalFormatting sqref="E2">
    <cfRule type="notContainsBlanks" dxfId="418" priority="20527">
      <formula>LEN(TRIM(E2))&gt;0</formula>
    </cfRule>
  </conditionalFormatting>
  <conditionalFormatting sqref="D2">
    <cfRule type="notContainsBlanks" dxfId="417" priority="20526">
      <formula>LEN(TRIM(D2))&gt;0</formula>
    </cfRule>
  </conditionalFormatting>
  <conditionalFormatting sqref="C2">
    <cfRule type="notContainsBlanks" dxfId="416" priority="20525">
      <formula>LEN(TRIM(C2))&gt;0</formula>
    </cfRule>
  </conditionalFormatting>
  <conditionalFormatting sqref="B2">
    <cfRule type="notContainsBlanks" dxfId="415" priority="20530">
      <formula>LEN(TRIM(B2))&gt;0</formula>
    </cfRule>
  </conditionalFormatting>
  <conditionalFormatting sqref="E41:E44 E24:E31 E46:E110 E21:E22 E35:E39 E4:E8">
    <cfRule type="cellIs" dxfId="414" priority="5136" operator="equal">
      <formula>$XEY4</formula>
    </cfRule>
  </conditionalFormatting>
  <conditionalFormatting sqref="F41:F44 F24:F31 F46:F110 F21:F22 F35:F39 F4:F8">
    <cfRule type="cellIs" dxfId="413" priority="5135" operator="equal">
      <formula>$XEZ4</formula>
    </cfRule>
  </conditionalFormatting>
  <conditionalFormatting sqref="C41:C44 C24:C31 C46:C110 C21:C22 C35:C39 C4:C8">
    <cfRule type="expression" dxfId="412" priority="5133">
      <formula>OR($XFA4=0)</formula>
    </cfRule>
    <cfRule type="cellIs" dxfId="411" priority="5134" operator="equal">
      <formula>$XFB4</formula>
    </cfRule>
  </conditionalFormatting>
  <conditionalFormatting sqref="D41:D44 D24:D31 D46:D110 D21:D22 D35:D39 D4:D8">
    <cfRule type="cellIs" dxfId="410" priority="5132" operator="equal">
      <formula>$XEX4</formula>
    </cfRule>
  </conditionalFormatting>
  <conditionalFormatting sqref="B24:B31 B41:B44 B46:B110 B21:B22 B35:B39 B4:B8">
    <cfRule type="cellIs" dxfId="409" priority="5131" operator="equal">
      <formula>$XEU4</formula>
    </cfRule>
  </conditionalFormatting>
  <conditionalFormatting sqref="G41:G44 G7:G8 G24:G31 G46:G110 G21:G22 G35:G39">
    <cfRule type="cellIs" dxfId="408" priority="5124" operator="equal">
      <formula>$XFD7</formula>
    </cfRule>
  </conditionalFormatting>
  <conditionalFormatting sqref="E7">
    <cfRule type="cellIs" dxfId="407" priority="623" operator="equal">
      <formula>$XEY7</formula>
    </cfRule>
  </conditionalFormatting>
  <conditionalFormatting sqref="F7">
    <cfRule type="cellIs" dxfId="406" priority="622" operator="equal">
      <formula>$XEZ7</formula>
    </cfRule>
  </conditionalFormatting>
  <conditionalFormatting sqref="C7">
    <cfRule type="expression" dxfId="405" priority="620">
      <formula>OR($XFA7=0)</formula>
    </cfRule>
    <cfRule type="cellIs" dxfId="404" priority="621" operator="equal">
      <formula>$XFB7</formula>
    </cfRule>
  </conditionalFormatting>
  <conditionalFormatting sqref="D7">
    <cfRule type="cellIs" dxfId="403" priority="619" operator="equal">
      <formula>$XEX7</formula>
    </cfRule>
  </conditionalFormatting>
  <conditionalFormatting sqref="B7">
    <cfRule type="cellIs" dxfId="402" priority="618" operator="equal">
      <formula>$XEU7</formula>
    </cfRule>
  </conditionalFormatting>
  <conditionalFormatting sqref="G7">
    <cfRule type="cellIs" dxfId="401" priority="617" operator="equal">
      <formula>$XFD7</formula>
    </cfRule>
  </conditionalFormatting>
  <conditionalFormatting sqref="E8">
    <cfRule type="cellIs" dxfId="400" priority="616" operator="equal">
      <formula>$XEY8</formula>
    </cfRule>
  </conditionalFormatting>
  <conditionalFormatting sqref="F8">
    <cfRule type="cellIs" dxfId="399" priority="615" operator="equal">
      <formula>$XEZ8</formula>
    </cfRule>
  </conditionalFormatting>
  <conditionalFormatting sqref="C8">
    <cfRule type="expression" dxfId="398" priority="613">
      <formula>OR($XFA8=0)</formula>
    </cfRule>
    <cfRule type="cellIs" dxfId="397" priority="614" operator="equal">
      <formula>$XFB8</formula>
    </cfRule>
  </conditionalFormatting>
  <conditionalFormatting sqref="D8">
    <cfRule type="cellIs" dxfId="396" priority="612" operator="equal">
      <formula>$XEX8</formula>
    </cfRule>
  </conditionalFormatting>
  <conditionalFormatting sqref="B8">
    <cfRule type="cellIs" dxfId="395" priority="611" operator="equal">
      <formula>$XEU8</formula>
    </cfRule>
  </conditionalFormatting>
  <conditionalFormatting sqref="G8">
    <cfRule type="cellIs" dxfId="394" priority="610" operator="equal">
      <formula>$XFD8</formula>
    </cfRule>
  </conditionalFormatting>
  <conditionalFormatting sqref="E21">
    <cfRule type="cellIs" dxfId="393" priority="609" operator="equal">
      <formula>$XEY21</formula>
    </cfRule>
  </conditionalFormatting>
  <conditionalFormatting sqref="F21">
    <cfRule type="cellIs" dxfId="392" priority="608" operator="equal">
      <formula>$XEZ21</formula>
    </cfRule>
  </conditionalFormatting>
  <conditionalFormatting sqref="C21">
    <cfRule type="expression" dxfId="391" priority="606">
      <formula>OR($XFA21=0)</formula>
    </cfRule>
    <cfRule type="cellIs" dxfId="390" priority="607" operator="equal">
      <formula>$XFB21</formula>
    </cfRule>
  </conditionalFormatting>
  <conditionalFormatting sqref="D21">
    <cfRule type="cellIs" dxfId="389" priority="605" operator="equal">
      <formula>$XEX21</formula>
    </cfRule>
  </conditionalFormatting>
  <conditionalFormatting sqref="B21">
    <cfRule type="cellIs" dxfId="388" priority="604" operator="equal">
      <formula>$XEU21</formula>
    </cfRule>
  </conditionalFormatting>
  <conditionalFormatting sqref="G21">
    <cfRule type="cellIs" dxfId="387" priority="603" operator="equal">
      <formula>$XFD21</formula>
    </cfRule>
  </conditionalFormatting>
  <conditionalFormatting sqref="E22">
    <cfRule type="cellIs" dxfId="386" priority="602" operator="equal">
      <formula>$XEY22</formula>
    </cfRule>
  </conditionalFormatting>
  <conditionalFormatting sqref="F22">
    <cfRule type="cellIs" dxfId="385" priority="601" operator="equal">
      <formula>$XEZ22</formula>
    </cfRule>
  </conditionalFormatting>
  <conditionalFormatting sqref="C22">
    <cfRule type="expression" dxfId="384" priority="599">
      <formula>OR($XFA22=0)</formula>
    </cfRule>
    <cfRule type="cellIs" dxfId="383" priority="600" operator="equal">
      <formula>$XFB22</formula>
    </cfRule>
  </conditionalFormatting>
  <conditionalFormatting sqref="D22">
    <cfRule type="cellIs" dxfId="382" priority="598" operator="equal">
      <formula>$XEX22</formula>
    </cfRule>
  </conditionalFormatting>
  <conditionalFormatting sqref="B22">
    <cfRule type="cellIs" dxfId="381" priority="597" operator="equal">
      <formula>$XEU22</formula>
    </cfRule>
  </conditionalFormatting>
  <conditionalFormatting sqref="G22">
    <cfRule type="cellIs" dxfId="380" priority="596" operator="equal">
      <formula>$XFD22</formula>
    </cfRule>
  </conditionalFormatting>
  <conditionalFormatting sqref="E29">
    <cfRule type="cellIs" dxfId="379" priority="588" operator="equal">
      <formula>$XEY29</formula>
    </cfRule>
  </conditionalFormatting>
  <conditionalFormatting sqref="F29">
    <cfRule type="cellIs" dxfId="378" priority="587" operator="equal">
      <formula>$XEZ29</formula>
    </cfRule>
  </conditionalFormatting>
  <conditionalFormatting sqref="C29">
    <cfRule type="expression" dxfId="377" priority="585">
      <formula>OR($XFA29=0)</formula>
    </cfRule>
    <cfRule type="cellIs" dxfId="376" priority="586" operator="equal">
      <formula>$XFB29</formula>
    </cfRule>
  </conditionalFormatting>
  <conditionalFormatting sqref="D29">
    <cfRule type="cellIs" dxfId="375" priority="584" operator="equal">
      <formula>$XEX29</formula>
    </cfRule>
  </conditionalFormatting>
  <conditionalFormatting sqref="B29">
    <cfRule type="cellIs" dxfId="374" priority="583" operator="equal">
      <formula>$XEU29</formula>
    </cfRule>
  </conditionalFormatting>
  <conditionalFormatting sqref="G29">
    <cfRule type="cellIs" dxfId="373" priority="582" operator="equal">
      <formula>$XFD29</formula>
    </cfRule>
  </conditionalFormatting>
  <conditionalFormatting sqref="E30">
    <cfRule type="cellIs" dxfId="372" priority="581" operator="equal">
      <formula>$XEY30</formula>
    </cfRule>
  </conditionalFormatting>
  <conditionalFormatting sqref="F30">
    <cfRule type="cellIs" dxfId="371" priority="580" operator="equal">
      <formula>$XEZ30</formula>
    </cfRule>
  </conditionalFormatting>
  <conditionalFormatting sqref="C30">
    <cfRule type="expression" dxfId="370" priority="578">
      <formula>OR($XFA30=0)</formula>
    </cfRule>
    <cfRule type="cellIs" dxfId="369" priority="579" operator="equal">
      <formula>$XFB30</formula>
    </cfRule>
  </conditionalFormatting>
  <conditionalFormatting sqref="D30">
    <cfRule type="cellIs" dxfId="368" priority="577" operator="equal">
      <formula>$XEX30</formula>
    </cfRule>
  </conditionalFormatting>
  <conditionalFormatting sqref="B30">
    <cfRule type="cellIs" dxfId="367" priority="576" operator="equal">
      <formula>$XEU30</formula>
    </cfRule>
  </conditionalFormatting>
  <conditionalFormatting sqref="G30">
    <cfRule type="cellIs" dxfId="366" priority="575" operator="equal">
      <formula>$XFD30</formula>
    </cfRule>
  </conditionalFormatting>
  <conditionalFormatting sqref="E23">
    <cfRule type="cellIs" dxfId="365" priority="567" operator="equal">
      <formula>$XEY23</formula>
    </cfRule>
  </conditionalFormatting>
  <conditionalFormatting sqref="F23">
    <cfRule type="cellIs" dxfId="364" priority="566" operator="equal">
      <formula>$XEZ23</formula>
    </cfRule>
  </conditionalFormatting>
  <conditionalFormatting sqref="C23">
    <cfRule type="expression" dxfId="363" priority="564">
      <formula>OR($XFA23=0)</formula>
    </cfRule>
    <cfRule type="cellIs" dxfId="362" priority="565" operator="equal">
      <formula>$XFB23</formula>
    </cfRule>
  </conditionalFormatting>
  <conditionalFormatting sqref="D23">
    <cfRule type="cellIs" dxfId="361" priority="563" operator="equal">
      <formula>$XEX23</formula>
    </cfRule>
  </conditionalFormatting>
  <conditionalFormatting sqref="B23">
    <cfRule type="cellIs" dxfId="360" priority="562" operator="equal">
      <formula>$XEU23</formula>
    </cfRule>
  </conditionalFormatting>
  <conditionalFormatting sqref="G23">
    <cfRule type="cellIs" dxfId="359" priority="561" operator="equal">
      <formula>$XFD23</formula>
    </cfRule>
  </conditionalFormatting>
  <conditionalFormatting sqref="E24">
    <cfRule type="cellIs" dxfId="358" priority="560" operator="equal">
      <formula>$XEY24</formula>
    </cfRule>
  </conditionalFormatting>
  <conditionalFormatting sqref="F24">
    <cfRule type="cellIs" dxfId="357" priority="559" operator="equal">
      <formula>$XEZ24</formula>
    </cfRule>
  </conditionalFormatting>
  <conditionalFormatting sqref="C24">
    <cfRule type="expression" dxfId="356" priority="557">
      <formula>OR($XFA24=0)</formula>
    </cfRule>
    <cfRule type="cellIs" dxfId="355" priority="558" operator="equal">
      <formula>$XFB24</formula>
    </cfRule>
  </conditionalFormatting>
  <conditionalFormatting sqref="D24">
    <cfRule type="cellIs" dxfId="354" priority="556" operator="equal">
      <formula>$XEX24</formula>
    </cfRule>
  </conditionalFormatting>
  <conditionalFormatting sqref="B24">
    <cfRule type="cellIs" dxfId="353" priority="555" operator="equal">
      <formula>$XEU24</formula>
    </cfRule>
  </conditionalFormatting>
  <conditionalFormatting sqref="G24">
    <cfRule type="cellIs" dxfId="352" priority="554" operator="equal">
      <formula>$XFD24</formula>
    </cfRule>
  </conditionalFormatting>
  <conditionalFormatting sqref="E25">
    <cfRule type="cellIs" dxfId="351" priority="553" operator="equal">
      <formula>$XEY25</formula>
    </cfRule>
  </conditionalFormatting>
  <conditionalFormatting sqref="F25">
    <cfRule type="cellIs" dxfId="350" priority="552" operator="equal">
      <formula>$XEZ25</formula>
    </cfRule>
  </conditionalFormatting>
  <conditionalFormatting sqref="C25">
    <cfRule type="expression" dxfId="349" priority="550">
      <formula>OR($XFA25=0)</formula>
    </cfRule>
    <cfRule type="cellIs" dxfId="348" priority="551" operator="equal">
      <formula>$XFB25</formula>
    </cfRule>
  </conditionalFormatting>
  <conditionalFormatting sqref="D25">
    <cfRule type="cellIs" dxfId="347" priority="549" operator="equal">
      <formula>$XEX25</formula>
    </cfRule>
  </conditionalFormatting>
  <conditionalFormatting sqref="B25">
    <cfRule type="cellIs" dxfId="346" priority="548" operator="equal">
      <formula>$XEU25</formula>
    </cfRule>
  </conditionalFormatting>
  <conditionalFormatting sqref="G25">
    <cfRule type="cellIs" dxfId="345" priority="547" operator="equal">
      <formula>$XFD25</formula>
    </cfRule>
  </conditionalFormatting>
  <conditionalFormatting sqref="E40">
    <cfRule type="cellIs" dxfId="344" priority="546" operator="equal">
      <formula>$XEY40</formula>
    </cfRule>
  </conditionalFormatting>
  <conditionalFormatting sqref="F40">
    <cfRule type="cellIs" dxfId="343" priority="545" operator="equal">
      <formula>$XEZ40</formula>
    </cfRule>
  </conditionalFormatting>
  <conditionalFormatting sqref="G40">
    <cfRule type="cellIs" dxfId="342" priority="541" operator="equal">
      <formula>$XFD40</formula>
    </cfRule>
  </conditionalFormatting>
  <conditionalFormatting sqref="E38">
    <cfRule type="cellIs" dxfId="341" priority="533" operator="equal">
      <formula>$XEY38</formula>
    </cfRule>
  </conditionalFormatting>
  <conditionalFormatting sqref="F38">
    <cfRule type="cellIs" dxfId="340" priority="532" operator="equal">
      <formula>$XEZ38</formula>
    </cfRule>
  </conditionalFormatting>
  <conditionalFormatting sqref="C38">
    <cfRule type="expression" dxfId="339" priority="530">
      <formula>OR($XFA38=0)</formula>
    </cfRule>
    <cfRule type="cellIs" dxfId="338" priority="531" operator="equal">
      <formula>$XFB38</formula>
    </cfRule>
  </conditionalFormatting>
  <conditionalFormatting sqref="D38">
    <cfRule type="cellIs" dxfId="337" priority="529" operator="equal">
      <formula>$XEX38</formula>
    </cfRule>
  </conditionalFormatting>
  <conditionalFormatting sqref="G38">
    <cfRule type="cellIs" dxfId="336" priority="528" operator="equal">
      <formula>$XFD38</formula>
    </cfRule>
  </conditionalFormatting>
  <conditionalFormatting sqref="E23">
    <cfRule type="cellIs" dxfId="335" priority="499" operator="equal">
      <formula>$XEY23</formula>
    </cfRule>
  </conditionalFormatting>
  <conditionalFormatting sqref="F23">
    <cfRule type="cellIs" dxfId="334" priority="498" operator="equal">
      <formula>$XEZ23</formula>
    </cfRule>
  </conditionalFormatting>
  <conditionalFormatting sqref="C23">
    <cfRule type="expression" dxfId="333" priority="496">
      <formula>OR($XFA23=0)</formula>
    </cfRule>
    <cfRule type="cellIs" dxfId="332" priority="497" operator="equal">
      <formula>$XFB23</formula>
    </cfRule>
  </conditionalFormatting>
  <conditionalFormatting sqref="D23">
    <cfRule type="cellIs" dxfId="331" priority="495" operator="equal">
      <formula>$XEX23</formula>
    </cfRule>
  </conditionalFormatting>
  <conditionalFormatting sqref="B23">
    <cfRule type="cellIs" dxfId="330" priority="494" operator="equal">
      <formula>$XEU23</formula>
    </cfRule>
  </conditionalFormatting>
  <conditionalFormatting sqref="G23">
    <cfRule type="cellIs" dxfId="329" priority="493" operator="equal">
      <formula>$XFD23</formula>
    </cfRule>
  </conditionalFormatting>
  <conditionalFormatting sqref="E24">
    <cfRule type="cellIs" dxfId="328" priority="492" operator="equal">
      <formula>$XEY24</formula>
    </cfRule>
  </conditionalFormatting>
  <conditionalFormatting sqref="F24">
    <cfRule type="cellIs" dxfId="327" priority="491" operator="equal">
      <formula>$XEZ24</formula>
    </cfRule>
  </conditionalFormatting>
  <conditionalFormatting sqref="C24">
    <cfRule type="expression" dxfId="326" priority="489">
      <formula>OR($XFA24=0)</formula>
    </cfRule>
    <cfRule type="cellIs" dxfId="325" priority="490" operator="equal">
      <formula>$XFB24</formula>
    </cfRule>
  </conditionalFormatting>
  <conditionalFormatting sqref="D24">
    <cfRule type="cellIs" dxfId="324" priority="488" operator="equal">
      <formula>$XEX24</formula>
    </cfRule>
  </conditionalFormatting>
  <conditionalFormatting sqref="B24">
    <cfRule type="cellIs" dxfId="323" priority="487" operator="equal">
      <formula>$XEU24</formula>
    </cfRule>
  </conditionalFormatting>
  <conditionalFormatting sqref="G24">
    <cfRule type="cellIs" dxfId="322" priority="486" operator="equal">
      <formula>$XFD24</formula>
    </cfRule>
  </conditionalFormatting>
  <conditionalFormatting sqref="E26">
    <cfRule type="cellIs" dxfId="321" priority="457" operator="equal">
      <formula>$XEY26</formula>
    </cfRule>
  </conditionalFormatting>
  <conditionalFormatting sqref="F26">
    <cfRule type="cellIs" dxfId="320" priority="456" operator="equal">
      <formula>$XEZ26</formula>
    </cfRule>
  </conditionalFormatting>
  <conditionalFormatting sqref="C26">
    <cfRule type="expression" dxfId="319" priority="454">
      <formula>OR($XFA26=0)</formula>
    </cfRule>
    <cfRule type="cellIs" dxfId="318" priority="455" operator="equal">
      <formula>$XFB26</formula>
    </cfRule>
  </conditionalFormatting>
  <conditionalFormatting sqref="D26">
    <cfRule type="cellIs" dxfId="317" priority="453" operator="equal">
      <formula>$XEX26</formula>
    </cfRule>
  </conditionalFormatting>
  <conditionalFormatting sqref="B26">
    <cfRule type="cellIs" dxfId="316" priority="452" operator="equal">
      <formula>$XEU26</formula>
    </cfRule>
  </conditionalFormatting>
  <conditionalFormatting sqref="G26">
    <cfRule type="cellIs" dxfId="315" priority="451" operator="equal">
      <formula>$XFD26</formula>
    </cfRule>
  </conditionalFormatting>
  <conditionalFormatting sqref="E7">
    <cfRule type="cellIs" dxfId="314" priority="430" operator="equal">
      <formula>$XEY7</formula>
    </cfRule>
  </conditionalFormatting>
  <conditionalFormatting sqref="F7">
    <cfRule type="cellIs" dxfId="313" priority="429" operator="equal">
      <formula>$XEZ7</formula>
    </cfRule>
  </conditionalFormatting>
  <conditionalFormatting sqref="C7">
    <cfRule type="expression" dxfId="312" priority="427">
      <formula>OR($XFA7=0)</formula>
    </cfRule>
    <cfRule type="cellIs" dxfId="311" priority="428" operator="equal">
      <formula>$XFB7</formula>
    </cfRule>
  </conditionalFormatting>
  <conditionalFormatting sqref="D7">
    <cfRule type="cellIs" dxfId="310" priority="426" operator="equal">
      <formula>$XEX7</formula>
    </cfRule>
  </conditionalFormatting>
  <conditionalFormatting sqref="B7">
    <cfRule type="cellIs" dxfId="309" priority="425" operator="equal">
      <formula>$XEU7</formula>
    </cfRule>
  </conditionalFormatting>
  <conditionalFormatting sqref="G7">
    <cfRule type="cellIs" dxfId="308" priority="424" operator="equal">
      <formula>$XFD7</formula>
    </cfRule>
  </conditionalFormatting>
  <conditionalFormatting sqref="E21">
    <cfRule type="cellIs" dxfId="307" priority="416" operator="equal">
      <formula>$XEY21</formula>
    </cfRule>
  </conditionalFormatting>
  <conditionalFormatting sqref="F21">
    <cfRule type="cellIs" dxfId="306" priority="415" operator="equal">
      <formula>$XEZ21</formula>
    </cfRule>
  </conditionalFormatting>
  <conditionalFormatting sqref="C21">
    <cfRule type="expression" dxfId="305" priority="413">
      <formula>OR($XFA21=0)</formula>
    </cfRule>
    <cfRule type="cellIs" dxfId="304" priority="414" operator="equal">
      <formula>$XFB21</formula>
    </cfRule>
  </conditionalFormatting>
  <conditionalFormatting sqref="D21">
    <cfRule type="cellIs" dxfId="303" priority="412" operator="equal">
      <formula>$XEX21</formula>
    </cfRule>
  </conditionalFormatting>
  <conditionalFormatting sqref="B21">
    <cfRule type="cellIs" dxfId="302" priority="411" operator="equal">
      <formula>$XEU21</formula>
    </cfRule>
  </conditionalFormatting>
  <conditionalFormatting sqref="G21">
    <cfRule type="cellIs" dxfId="301" priority="410" operator="equal">
      <formula>$XFD21</formula>
    </cfRule>
  </conditionalFormatting>
  <conditionalFormatting sqref="E8">
    <cfRule type="cellIs" dxfId="300" priority="409" operator="equal">
      <formula>$XEY8</formula>
    </cfRule>
  </conditionalFormatting>
  <conditionalFormatting sqref="F8">
    <cfRule type="cellIs" dxfId="299" priority="408" operator="equal">
      <formula>$XEZ8</formula>
    </cfRule>
  </conditionalFormatting>
  <conditionalFormatting sqref="C8">
    <cfRule type="expression" dxfId="298" priority="406">
      <formula>OR($XFA8=0)</formula>
    </cfRule>
    <cfRule type="cellIs" dxfId="297" priority="407" operator="equal">
      <formula>$XFB8</formula>
    </cfRule>
  </conditionalFormatting>
  <conditionalFormatting sqref="D8">
    <cfRule type="cellIs" dxfId="296" priority="405" operator="equal">
      <formula>$XEX8</formula>
    </cfRule>
  </conditionalFormatting>
  <conditionalFormatting sqref="B8">
    <cfRule type="cellIs" dxfId="295" priority="404" operator="equal">
      <formula>$XEU8</formula>
    </cfRule>
  </conditionalFormatting>
  <conditionalFormatting sqref="G8">
    <cfRule type="cellIs" dxfId="294" priority="403" operator="equal">
      <formula>$XFD8</formula>
    </cfRule>
  </conditionalFormatting>
  <conditionalFormatting sqref="E28">
    <cfRule type="cellIs" dxfId="293" priority="402" operator="equal">
      <formula>$XEY28</formula>
    </cfRule>
  </conditionalFormatting>
  <conditionalFormatting sqref="F28">
    <cfRule type="cellIs" dxfId="292" priority="401" operator="equal">
      <formula>$XEZ28</formula>
    </cfRule>
  </conditionalFormatting>
  <conditionalFormatting sqref="C28">
    <cfRule type="expression" dxfId="291" priority="399">
      <formula>OR($XFA28=0)</formula>
    </cfRule>
    <cfRule type="cellIs" dxfId="290" priority="400" operator="equal">
      <formula>$XFB28</formula>
    </cfRule>
  </conditionalFormatting>
  <conditionalFormatting sqref="D28">
    <cfRule type="cellIs" dxfId="289" priority="398" operator="equal">
      <formula>$XEX28</formula>
    </cfRule>
  </conditionalFormatting>
  <conditionalFormatting sqref="B28">
    <cfRule type="cellIs" dxfId="288" priority="397" operator="equal">
      <formula>$XEU28</formula>
    </cfRule>
  </conditionalFormatting>
  <conditionalFormatting sqref="G28">
    <cfRule type="cellIs" dxfId="287" priority="396" operator="equal">
      <formula>$XFD28</formula>
    </cfRule>
  </conditionalFormatting>
  <conditionalFormatting sqref="E29">
    <cfRule type="cellIs" dxfId="286" priority="395" operator="equal">
      <formula>$XEY29</formula>
    </cfRule>
  </conditionalFormatting>
  <conditionalFormatting sqref="F29">
    <cfRule type="cellIs" dxfId="285" priority="394" operator="equal">
      <formula>$XEZ29</formula>
    </cfRule>
  </conditionalFormatting>
  <conditionalFormatting sqref="C29">
    <cfRule type="expression" dxfId="284" priority="392">
      <formula>OR($XFA29=0)</formula>
    </cfRule>
    <cfRule type="cellIs" dxfId="283" priority="393" operator="equal">
      <formula>$XFB29</formula>
    </cfRule>
  </conditionalFormatting>
  <conditionalFormatting sqref="D29">
    <cfRule type="cellIs" dxfId="282" priority="391" operator="equal">
      <formula>$XEX29</formula>
    </cfRule>
  </conditionalFormatting>
  <conditionalFormatting sqref="B29">
    <cfRule type="cellIs" dxfId="281" priority="390" operator="equal">
      <formula>$XEU29</formula>
    </cfRule>
  </conditionalFormatting>
  <conditionalFormatting sqref="G29">
    <cfRule type="cellIs" dxfId="280" priority="389" operator="equal">
      <formula>$XFD29</formula>
    </cfRule>
  </conditionalFormatting>
  <conditionalFormatting sqref="E22">
    <cfRule type="cellIs" dxfId="279" priority="381" operator="equal">
      <formula>$XEY22</formula>
    </cfRule>
  </conditionalFormatting>
  <conditionalFormatting sqref="F22">
    <cfRule type="cellIs" dxfId="278" priority="380" operator="equal">
      <formula>$XEZ22</formula>
    </cfRule>
  </conditionalFormatting>
  <conditionalFormatting sqref="C22">
    <cfRule type="expression" dxfId="277" priority="378">
      <formula>OR($XFA22=0)</formula>
    </cfRule>
    <cfRule type="cellIs" dxfId="276" priority="379" operator="equal">
      <formula>$XFB22</formula>
    </cfRule>
  </conditionalFormatting>
  <conditionalFormatting sqref="D22">
    <cfRule type="cellIs" dxfId="275" priority="377" operator="equal">
      <formula>$XEX22</formula>
    </cfRule>
  </conditionalFormatting>
  <conditionalFormatting sqref="B22">
    <cfRule type="cellIs" dxfId="274" priority="376" operator="equal">
      <formula>$XEU22</formula>
    </cfRule>
  </conditionalFormatting>
  <conditionalFormatting sqref="G22">
    <cfRule type="cellIs" dxfId="273" priority="375" operator="equal">
      <formula>$XFD22</formula>
    </cfRule>
  </conditionalFormatting>
  <conditionalFormatting sqref="E23">
    <cfRule type="cellIs" dxfId="272" priority="374" operator="equal">
      <formula>$XEY23</formula>
    </cfRule>
  </conditionalFormatting>
  <conditionalFormatting sqref="F23">
    <cfRule type="cellIs" dxfId="271" priority="373" operator="equal">
      <formula>$XEZ23</formula>
    </cfRule>
  </conditionalFormatting>
  <conditionalFormatting sqref="C23">
    <cfRule type="expression" dxfId="270" priority="371">
      <formula>OR($XFA23=0)</formula>
    </cfRule>
    <cfRule type="cellIs" dxfId="269" priority="372" operator="equal">
      <formula>$XFB23</formula>
    </cfRule>
  </conditionalFormatting>
  <conditionalFormatting sqref="D23">
    <cfRule type="cellIs" dxfId="268" priority="370" operator="equal">
      <formula>$XEX23</formula>
    </cfRule>
  </conditionalFormatting>
  <conditionalFormatting sqref="B23">
    <cfRule type="cellIs" dxfId="267" priority="369" operator="equal">
      <formula>$XEU23</formula>
    </cfRule>
  </conditionalFormatting>
  <conditionalFormatting sqref="G23">
    <cfRule type="cellIs" dxfId="266" priority="368" operator="equal">
      <formula>$XFD23</formula>
    </cfRule>
  </conditionalFormatting>
  <conditionalFormatting sqref="E24">
    <cfRule type="cellIs" dxfId="265" priority="367" operator="equal">
      <formula>$XEY24</formula>
    </cfRule>
  </conditionalFormatting>
  <conditionalFormatting sqref="F24">
    <cfRule type="cellIs" dxfId="264" priority="366" operator="equal">
      <formula>$XEZ24</formula>
    </cfRule>
  </conditionalFormatting>
  <conditionalFormatting sqref="C24">
    <cfRule type="expression" dxfId="263" priority="364">
      <formula>OR($XFA24=0)</formula>
    </cfRule>
    <cfRule type="cellIs" dxfId="262" priority="365" operator="equal">
      <formula>$XFB24</formula>
    </cfRule>
  </conditionalFormatting>
  <conditionalFormatting sqref="D24">
    <cfRule type="cellIs" dxfId="261" priority="363" operator="equal">
      <formula>$XEX24</formula>
    </cfRule>
  </conditionalFormatting>
  <conditionalFormatting sqref="B24">
    <cfRule type="cellIs" dxfId="260" priority="362" operator="equal">
      <formula>$XEU24</formula>
    </cfRule>
  </conditionalFormatting>
  <conditionalFormatting sqref="G24">
    <cfRule type="cellIs" dxfId="259" priority="361" operator="equal">
      <formula>$XFD24</formula>
    </cfRule>
  </conditionalFormatting>
  <conditionalFormatting sqref="E31">
    <cfRule type="cellIs" dxfId="258" priority="360" operator="equal">
      <formula>$XEY31</formula>
    </cfRule>
  </conditionalFormatting>
  <conditionalFormatting sqref="F31">
    <cfRule type="cellIs" dxfId="257" priority="359" operator="equal">
      <formula>$XEZ31</formula>
    </cfRule>
  </conditionalFormatting>
  <conditionalFormatting sqref="C31">
    <cfRule type="expression" dxfId="256" priority="357">
      <formula>OR($XFA31=0)</formula>
    </cfRule>
    <cfRule type="cellIs" dxfId="255" priority="358" operator="equal">
      <formula>$XFB31</formula>
    </cfRule>
  </conditionalFormatting>
  <conditionalFormatting sqref="D31">
    <cfRule type="cellIs" dxfId="254" priority="356" operator="equal">
      <formula>$XEX31</formula>
    </cfRule>
  </conditionalFormatting>
  <conditionalFormatting sqref="B31">
    <cfRule type="cellIs" dxfId="253" priority="355" operator="equal">
      <formula>$XEU31</formula>
    </cfRule>
  </conditionalFormatting>
  <conditionalFormatting sqref="G31">
    <cfRule type="cellIs" dxfId="252" priority="354" operator="equal">
      <formula>$XFD31</formula>
    </cfRule>
  </conditionalFormatting>
  <conditionalFormatting sqref="E22">
    <cfRule type="cellIs" dxfId="251" priority="339" operator="equal">
      <formula>$XEY22</formula>
    </cfRule>
  </conditionalFormatting>
  <conditionalFormatting sqref="F22">
    <cfRule type="cellIs" dxfId="250" priority="338" operator="equal">
      <formula>$XEZ22</formula>
    </cfRule>
  </conditionalFormatting>
  <conditionalFormatting sqref="C22">
    <cfRule type="expression" dxfId="249" priority="336">
      <formula>OR($XFA22=0)</formula>
    </cfRule>
    <cfRule type="cellIs" dxfId="248" priority="337" operator="equal">
      <formula>$XFB22</formula>
    </cfRule>
  </conditionalFormatting>
  <conditionalFormatting sqref="D22">
    <cfRule type="cellIs" dxfId="247" priority="335" operator="equal">
      <formula>$XEX22</formula>
    </cfRule>
  </conditionalFormatting>
  <conditionalFormatting sqref="B22">
    <cfRule type="cellIs" dxfId="246" priority="334" operator="equal">
      <formula>$XEU22</formula>
    </cfRule>
  </conditionalFormatting>
  <conditionalFormatting sqref="G22">
    <cfRule type="cellIs" dxfId="245" priority="333" operator="equal">
      <formula>$XFD22</formula>
    </cfRule>
  </conditionalFormatting>
  <conditionalFormatting sqref="E23">
    <cfRule type="cellIs" dxfId="244" priority="332" operator="equal">
      <formula>$XEY23</formula>
    </cfRule>
  </conditionalFormatting>
  <conditionalFormatting sqref="F23">
    <cfRule type="cellIs" dxfId="243" priority="331" operator="equal">
      <formula>$XEZ23</formula>
    </cfRule>
  </conditionalFormatting>
  <conditionalFormatting sqref="C23">
    <cfRule type="expression" dxfId="242" priority="329">
      <formula>OR($XFA23=0)</formula>
    </cfRule>
    <cfRule type="cellIs" dxfId="241" priority="330" operator="equal">
      <formula>$XFB23</formula>
    </cfRule>
  </conditionalFormatting>
  <conditionalFormatting sqref="D23">
    <cfRule type="cellIs" dxfId="240" priority="328" operator="equal">
      <formula>$XEX23</formula>
    </cfRule>
  </conditionalFormatting>
  <conditionalFormatting sqref="B23">
    <cfRule type="cellIs" dxfId="239" priority="327" operator="equal">
      <formula>$XEU23</formula>
    </cfRule>
  </conditionalFormatting>
  <conditionalFormatting sqref="G23">
    <cfRule type="cellIs" dxfId="238" priority="326" operator="equal">
      <formula>$XFD23</formula>
    </cfRule>
  </conditionalFormatting>
  <conditionalFormatting sqref="E25">
    <cfRule type="cellIs" dxfId="237" priority="304" operator="equal">
      <formula>$XEY25</formula>
    </cfRule>
  </conditionalFormatting>
  <conditionalFormatting sqref="F25">
    <cfRule type="cellIs" dxfId="236" priority="303" operator="equal">
      <formula>$XEZ25</formula>
    </cfRule>
  </conditionalFormatting>
  <conditionalFormatting sqref="C25">
    <cfRule type="expression" dxfId="235" priority="301">
      <formula>OR($XFA25=0)</formula>
    </cfRule>
    <cfRule type="cellIs" dxfId="234" priority="302" operator="equal">
      <formula>$XFB25</formula>
    </cfRule>
  </conditionalFormatting>
  <conditionalFormatting sqref="D25">
    <cfRule type="cellIs" dxfId="233" priority="300" operator="equal">
      <formula>$XEX25</formula>
    </cfRule>
  </conditionalFormatting>
  <conditionalFormatting sqref="B25">
    <cfRule type="cellIs" dxfId="232" priority="299" operator="equal">
      <formula>$XEU25</formula>
    </cfRule>
  </conditionalFormatting>
  <conditionalFormatting sqref="G25">
    <cfRule type="cellIs" dxfId="231" priority="298" operator="equal">
      <formula>$XFD25</formula>
    </cfRule>
  </conditionalFormatting>
  <conditionalFormatting sqref="E31">
    <cfRule type="cellIs" dxfId="230" priority="297" operator="equal">
      <formula>$XEY31</formula>
    </cfRule>
  </conditionalFormatting>
  <conditionalFormatting sqref="F31">
    <cfRule type="cellIs" dxfId="229" priority="296" operator="equal">
      <formula>$XEZ31</formula>
    </cfRule>
  </conditionalFormatting>
  <conditionalFormatting sqref="C31">
    <cfRule type="expression" dxfId="228" priority="294">
      <formula>OR($XFA31=0)</formula>
    </cfRule>
    <cfRule type="cellIs" dxfId="227" priority="295" operator="equal">
      <formula>$XFB31</formula>
    </cfRule>
  </conditionalFormatting>
  <conditionalFormatting sqref="D31">
    <cfRule type="cellIs" dxfId="226" priority="293" operator="equal">
      <formula>$XEX31</formula>
    </cfRule>
  </conditionalFormatting>
  <conditionalFormatting sqref="G31">
    <cfRule type="cellIs" dxfId="225" priority="292" operator="equal">
      <formula>$XFD31</formula>
    </cfRule>
  </conditionalFormatting>
  <conditionalFormatting sqref="C40">
    <cfRule type="expression" dxfId="224" priority="290">
      <formula>OR($XFA40=0)</formula>
    </cfRule>
    <cfRule type="cellIs" dxfId="223" priority="291" operator="equal">
      <formula>$XFB40</formula>
    </cfRule>
  </conditionalFormatting>
  <conditionalFormatting sqref="D40">
    <cfRule type="cellIs" dxfId="222" priority="289" operator="equal">
      <formula>$XEX40</formula>
    </cfRule>
  </conditionalFormatting>
  <conditionalFormatting sqref="B40">
    <cfRule type="cellIs" dxfId="221" priority="288" operator="equal">
      <formula>$XEU40</formula>
    </cfRule>
  </conditionalFormatting>
  <conditionalFormatting sqref="E45">
    <cfRule type="cellIs" dxfId="220" priority="287" operator="equal">
      <formula>$XEY45</formula>
    </cfRule>
  </conditionalFormatting>
  <conditionalFormatting sqref="F45">
    <cfRule type="cellIs" dxfId="219" priority="286" operator="equal">
      <formula>$XEZ45</formula>
    </cfRule>
  </conditionalFormatting>
  <conditionalFormatting sqref="C45">
    <cfRule type="expression" dxfId="218" priority="284">
      <formula>OR($XFA45=0)</formula>
    </cfRule>
    <cfRule type="cellIs" dxfId="217" priority="285" operator="equal">
      <formula>$XFB45</formula>
    </cfRule>
  </conditionalFormatting>
  <conditionalFormatting sqref="D45">
    <cfRule type="cellIs" dxfId="216" priority="283" operator="equal">
      <formula>$XEX45</formula>
    </cfRule>
  </conditionalFormatting>
  <conditionalFormatting sqref="B45">
    <cfRule type="cellIs" dxfId="215" priority="282" operator="equal">
      <formula>$XEU45</formula>
    </cfRule>
  </conditionalFormatting>
  <conditionalFormatting sqref="G45">
    <cfRule type="cellIs" dxfId="214" priority="281" operator="equal">
      <formula>$XFD45</formula>
    </cfRule>
  </conditionalFormatting>
  <conditionalFormatting sqref="E4">
    <cfRule type="cellIs" dxfId="213" priority="280" operator="equal">
      <formula>$XEY4</formula>
    </cfRule>
  </conditionalFormatting>
  <conditionalFormatting sqref="F4">
    <cfRule type="cellIs" dxfId="212" priority="279" operator="equal">
      <formula>$XEZ4</formula>
    </cfRule>
  </conditionalFormatting>
  <conditionalFormatting sqref="C4">
    <cfRule type="expression" dxfId="211" priority="277">
      <formula>OR($XFA4=0)</formula>
    </cfRule>
    <cfRule type="cellIs" dxfId="210" priority="278" operator="equal">
      <formula>$XFB4</formula>
    </cfRule>
  </conditionalFormatting>
  <conditionalFormatting sqref="D4">
    <cfRule type="cellIs" dxfId="209" priority="276" operator="equal">
      <formula>$XEX4</formula>
    </cfRule>
  </conditionalFormatting>
  <conditionalFormatting sqref="B4">
    <cfRule type="cellIs" dxfId="208" priority="275" operator="equal">
      <formula>$XEU4</formula>
    </cfRule>
  </conditionalFormatting>
  <conditionalFormatting sqref="G4">
    <cfRule type="cellIs" dxfId="207" priority="274" operator="equal">
      <formula>$XFD4</formula>
    </cfRule>
  </conditionalFormatting>
  <conditionalFormatting sqref="E4">
    <cfRule type="cellIs" dxfId="206" priority="273" operator="equal">
      <formula>$XEY4</formula>
    </cfRule>
  </conditionalFormatting>
  <conditionalFormatting sqref="F4">
    <cfRule type="cellIs" dxfId="205" priority="272" operator="equal">
      <formula>$XEZ4</formula>
    </cfRule>
  </conditionalFormatting>
  <conditionalFormatting sqref="C4">
    <cfRule type="expression" dxfId="204" priority="270">
      <formula>OR($XFA4=0)</formula>
    </cfRule>
    <cfRule type="cellIs" dxfId="203" priority="271" operator="equal">
      <formula>$XFB4</formula>
    </cfRule>
  </conditionalFormatting>
  <conditionalFormatting sqref="D4">
    <cfRule type="cellIs" dxfId="202" priority="269" operator="equal">
      <formula>$XEX4</formula>
    </cfRule>
  </conditionalFormatting>
  <conditionalFormatting sqref="B4">
    <cfRule type="cellIs" dxfId="201" priority="268" operator="equal">
      <formula>$XEU4</formula>
    </cfRule>
  </conditionalFormatting>
  <conditionalFormatting sqref="G4">
    <cfRule type="cellIs" dxfId="200" priority="267" operator="equal">
      <formula>$XFD4</formula>
    </cfRule>
  </conditionalFormatting>
  <conditionalFormatting sqref="E4">
    <cfRule type="cellIs" dxfId="199" priority="266" operator="equal">
      <formula>$XEY4</formula>
    </cfRule>
  </conditionalFormatting>
  <conditionalFormatting sqref="F4">
    <cfRule type="cellIs" dxfId="198" priority="265" operator="equal">
      <formula>$XEZ4</formula>
    </cfRule>
  </conditionalFormatting>
  <conditionalFormatting sqref="C4">
    <cfRule type="expression" dxfId="197" priority="263">
      <formula>OR($XFA4=0)</formula>
    </cfRule>
    <cfRule type="cellIs" dxfId="196" priority="264" operator="equal">
      <formula>$XFB4</formula>
    </cfRule>
  </conditionalFormatting>
  <conditionalFormatting sqref="D4">
    <cfRule type="cellIs" dxfId="195" priority="262" operator="equal">
      <formula>$XEX4</formula>
    </cfRule>
  </conditionalFormatting>
  <conditionalFormatting sqref="B4">
    <cfRule type="cellIs" dxfId="194" priority="261" operator="equal">
      <formula>$XEU4</formula>
    </cfRule>
  </conditionalFormatting>
  <conditionalFormatting sqref="G4">
    <cfRule type="cellIs" dxfId="193" priority="260" operator="equal">
      <formula>$XFD4</formula>
    </cfRule>
  </conditionalFormatting>
  <conditionalFormatting sqref="E5:E6">
    <cfRule type="cellIs" dxfId="192" priority="259" operator="equal">
      <formula>$XEY5</formula>
    </cfRule>
  </conditionalFormatting>
  <conditionalFormatting sqref="F5:F6">
    <cfRule type="cellIs" dxfId="191" priority="258" operator="equal">
      <formula>$XEZ5</formula>
    </cfRule>
  </conditionalFormatting>
  <conditionalFormatting sqref="C5:C6">
    <cfRule type="expression" dxfId="190" priority="256">
      <formula>OR($XFA5=0)</formula>
    </cfRule>
    <cfRule type="cellIs" dxfId="189" priority="257" operator="equal">
      <formula>$XFB5</formula>
    </cfRule>
  </conditionalFormatting>
  <conditionalFormatting sqref="D5:D6">
    <cfRule type="cellIs" dxfId="188" priority="255" operator="equal">
      <formula>$XEX5</formula>
    </cfRule>
  </conditionalFormatting>
  <conditionalFormatting sqref="B5:B6">
    <cfRule type="cellIs" dxfId="187" priority="254" operator="equal">
      <formula>$XEU5</formula>
    </cfRule>
  </conditionalFormatting>
  <conditionalFormatting sqref="G5:G6">
    <cfRule type="cellIs" dxfId="186" priority="253" operator="equal">
      <formula>$XFD5</formula>
    </cfRule>
  </conditionalFormatting>
  <conditionalFormatting sqref="E14">
    <cfRule type="cellIs" dxfId="185" priority="245" operator="equal">
      <formula>$XEY14</formula>
    </cfRule>
  </conditionalFormatting>
  <conditionalFormatting sqref="F14">
    <cfRule type="cellIs" dxfId="184" priority="244" operator="equal">
      <formula>$XEZ14</formula>
    </cfRule>
  </conditionalFormatting>
  <conditionalFormatting sqref="C14">
    <cfRule type="expression" dxfId="183" priority="242">
      <formula>OR($XFA14=0)</formula>
    </cfRule>
    <cfRule type="cellIs" dxfId="182" priority="243" operator="equal">
      <formula>$XFB14</formula>
    </cfRule>
  </conditionalFormatting>
  <conditionalFormatting sqref="D14">
    <cfRule type="cellIs" dxfId="181" priority="241" operator="equal">
      <formula>$XEX14</formula>
    </cfRule>
  </conditionalFormatting>
  <conditionalFormatting sqref="B14">
    <cfRule type="cellIs" dxfId="180" priority="240" operator="equal">
      <formula>$XEU14</formula>
    </cfRule>
  </conditionalFormatting>
  <conditionalFormatting sqref="G14">
    <cfRule type="cellIs" dxfId="179" priority="239" operator="equal">
      <formula>$XFD14</formula>
    </cfRule>
  </conditionalFormatting>
  <conditionalFormatting sqref="E15">
    <cfRule type="cellIs" dxfId="178" priority="238" operator="equal">
      <formula>$XEY15</formula>
    </cfRule>
  </conditionalFormatting>
  <conditionalFormatting sqref="F15">
    <cfRule type="cellIs" dxfId="177" priority="237" operator="equal">
      <formula>$XEZ15</formula>
    </cfRule>
  </conditionalFormatting>
  <conditionalFormatting sqref="C15">
    <cfRule type="expression" dxfId="176" priority="235">
      <formula>OR($XFA15=0)</formula>
    </cfRule>
    <cfRule type="cellIs" dxfId="175" priority="236" operator="equal">
      <formula>$XFB15</formula>
    </cfRule>
  </conditionalFormatting>
  <conditionalFormatting sqref="D15">
    <cfRule type="cellIs" dxfId="174" priority="234" operator="equal">
      <formula>$XEX15</formula>
    </cfRule>
  </conditionalFormatting>
  <conditionalFormatting sqref="B15">
    <cfRule type="cellIs" dxfId="173" priority="233" operator="equal">
      <formula>$XEU15</formula>
    </cfRule>
  </conditionalFormatting>
  <conditionalFormatting sqref="G15">
    <cfRule type="cellIs" dxfId="172" priority="232" operator="equal">
      <formula>$XFD15</formula>
    </cfRule>
  </conditionalFormatting>
  <conditionalFormatting sqref="E16">
    <cfRule type="cellIs" dxfId="171" priority="231" operator="equal">
      <formula>$XEY16</formula>
    </cfRule>
  </conditionalFormatting>
  <conditionalFormatting sqref="F16">
    <cfRule type="cellIs" dxfId="170" priority="230" operator="equal">
      <formula>$XEZ16</formula>
    </cfRule>
  </conditionalFormatting>
  <conditionalFormatting sqref="G16">
    <cfRule type="cellIs" dxfId="169" priority="229" operator="equal">
      <formula>$XFD16</formula>
    </cfRule>
  </conditionalFormatting>
  <conditionalFormatting sqref="C16">
    <cfRule type="expression" dxfId="168" priority="227">
      <formula>OR($XFA16=0)</formula>
    </cfRule>
    <cfRule type="cellIs" dxfId="167" priority="228" operator="equal">
      <formula>$XFB16</formula>
    </cfRule>
  </conditionalFormatting>
  <conditionalFormatting sqref="D16">
    <cfRule type="cellIs" dxfId="166" priority="226" operator="equal">
      <formula>$XEX16</formula>
    </cfRule>
  </conditionalFormatting>
  <conditionalFormatting sqref="B16">
    <cfRule type="cellIs" dxfId="165" priority="225" operator="equal">
      <formula>$XEU16</formula>
    </cfRule>
  </conditionalFormatting>
  <conditionalFormatting sqref="E17">
    <cfRule type="cellIs" dxfId="164" priority="224" operator="equal">
      <formula>$XEY17</formula>
    </cfRule>
  </conditionalFormatting>
  <conditionalFormatting sqref="F17">
    <cfRule type="cellIs" dxfId="163" priority="223" operator="equal">
      <formula>$XEZ17</formula>
    </cfRule>
  </conditionalFormatting>
  <conditionalFormatting sqref="C17">
    <cfRule type="expression" dxfId="162" priority="221">
      <formula>OR($XFA17=0)</formula>
    </cfRule>
    <cfRule type="cellIs" dxfId="161" priority="222" operator="equal">
      <formula>$XFB17</formula>
    </cfRule>
  </conditionalFormatting>
  <conditionalFormatting sqref="D17">
    <cfRule type="cellIs" dxfId="160" priority="220" operator="equal">
      <formula>$XEX17</formula>
    </cfRule>
  </conditionalFormatting>
  <conditionalFormatting sqref="B17">
    <cfRule type="cellIs" dxfId="159" priority="219" operator="equal">
      <formula>$XEU17</formula>
    </cfRule>
  </conditionalFormatting>
  <conditionalFormatting sqref="G17">
    <cfRule type="cellIs" dxfId="158" priority="218" operator="equal">
      <formula>$XFD17</formula>
    </cfRule>
  </conditionalFormatting>
  <conditionalFormatting sqref="C18">
    <cfRule type="expression" dxfId="157" priority="214">
      <formula>OR($XFA18=0)</formula>
    </cfRule>
    <cfRule type="cellIs" dxfId="156" priority="215" operator="equal">
      <formula>$XFB18</formula>
    </cfRule>
  </conditionalFormatting>
  <conditionalFormatting sqref="D18">
    <cfRule type="cellIs" dxfId="155" priority="213" operator="equal">
      <formula>$XEX18</formula>
    </cfRule>
  </conditionalFormatting>
  <conditionalFormatting sqref="B18">
    <cfRule type="cellIs" dxfId="154" priority="212" operator="equal">
      <formula>$XEU18</formula>
    </cfRule>
  </conditionalFormatting>
  <conditionalFormatting sqref="C20">
    <cfRule type="expression" dxfId="151" priority="193">
      <formula>OR($XFA20=0)</formula>
    </cfRule>
    <cfRule type="cellIs" dxfId="150" priority="194" operator="equal">
      <formula>$XFB20</formula>
    </cfRule>
  </conditionalFormatting>
  <conditionalFormatting sqref="D20">
    <cfRule type="cellIs" dxfId="149" priority="192" operator="equal">
      <formula>$XEX20</formula>
    </cfRule>
  </conditionalFormatting>
  <conditionalFormatting sqref="B20">
    <cfRule type="cellIs" dxfId="148" priority="191" operator="equal">
      <formula>$XEU20</formula>
    </cfRule>
  </conditionalFormatting>
  <conditionalFormatting sqref="G20">
    <cfRule type="cellIs" dxfId="147" priority="190" operator="equal">
      <formula>$XFD20</formula>
    </cfRule>
  </conditionalFormatting>
  <conditionalFormatting sqref="E32:E33">
    <cfRule type="cellIs" dxfId="146" priority="189" operator="equal">
      <formula>$XEY32</formula>
    </cfRule>
  </conditionalFormatting>
  <conditionalFormatting sqref="F32:F33">
    <cfRule type="cellIs" dxfId="145" priority="188" operator="equal">
      <formula>$XEZ32</formula>
    </cfRule>
  </conditionalFormatting>
  <conditionalFormatting sqref="C32:C33">
    <cfRule type="expression" dxfId="144" priority="186">
      <formula>OR($XFA32=0)</formula>
    </cfRule>
    <cfRule type="cellIs" dxfId="143" priority="187" operator="equal">
      <formula>$XFB32</formula>
    </cfRule>
  </conditionalFormatting>
  <conditionalFormatting sqref="D32:D33">
    <cfRule type="cellIs" dxfId="142" priority="185" operator="equal">
      <formula>$XEX32</formula>
    </cfRule>
  </conditionalFormatting>
  <conditionalFormatting sqref="B32:B33">
    <cfRule type="cellIs" dxfId="141" priority="184" operator="equal">
      <formula>$XEU32</formula>
    </cfRule>
  </conditionalFormatting>
  <conditionalFormatting sqref="G32:G33">
    <cfRule type="cellIs" dxfId="140" priority="183" operator="equal">
      <formula>$XFD32</formula>
    </cfRule>
  </conditionalFormatting>
  <conditionalFormatting sqref="E34">
    <cfRule type="cellIs" dxfId="139" priority="182" operator="equal">
      <formula>$XEY34</formula>
    </cfRule>
  </conditionalFormatting>
  <conditionalFormatting sqref="F34">
    <cfRule type="cellIs" dxfId="138" priority="181" operator="equal">
      <formula>$XEZ34</formula>
    </cfRule>
  </conditionalFormatting>
  <conditionalFormatting sqref="C34">
    <cfRule type="expression" dxfId="137" priority="179">
      <formula>OR($XFA34=0)</formula>
    </cfRule>
    <cfRule type="cellIs" dxfId="136" priority="180" operator="equal">
      <formula>$XFB34</formula>
    </cfRule>
  </conditionalFormatting>
  <conditionalFormatting sqref="D34">
    <cfRule type="cellIs" dxfId="135" priority="178" operator="equal">
      <formula>$XEX34</formula>
    </cfRule>
  </conditionalFormatting>
  <conditionalFormatting sqref="B34">
    <cfRule type="cellIs" dxfId="134" priority="177" operator="equal">
      <formula>$XEU34</formula>
    </cfRule>
  </conditionalFormatting>
  <conditionalFormatting sqref="G34">
    <cfRule type="cellIs" dxfId="133" priority="176" operator="equal">
      <formula>$XFD34</formula>
    </cfRule>
  </conditionalFormatting>
  <conditionalFormatting sqref="E8">
    <cfRule type="cellIs" dxfId="132" priority="175" operator="equal">
      <formula>$XEY8</formula>
    </cfRule>
  </conditionalFormatting>
  <conditionalFormatting sqref="F8">
    <cfRule type="cellIs" dxfId="131" priority="174" operator="equal">
      <formula>$XEZ8</formula>
    </cfRule>
  </conditionalFormatting>
  <conditionalFormatting sqref="C8">
    <cfRule type="expression" dxfId="130" priority="172">
      <formula>OR($XFA8=0)</formula>
    </cfRule>
    <cfRule type="cellIs" dxfId="129" priority="173" operator="equal">
      <formula>$XFB8</formula>
    </cfRule>
  </conditionalFormatting>
  <conditionalFormatting sqref="D8">
    <cfRule type="cellIs" dxfId="128" priority="171" operator="equal">
      <formula>$XEX8</formula>
    </cfRule>
  </conditionalFormatting>
  <conditionalFormatting sqref="B8">
    <cfRule type="cellIs" dxfId="127" priority="170" operator="equal">
      <formula>$XEU8</formula>
    </cfRule>
  </conditionalFormatting>
  <conditionalFormatting sqref="E7">
    <cfRule type="cellIs" dxfId="126" priority="169" operator="equal">
      <formula>$XEY7</formula>
    </cfRule>
  </conditionalFormatting>
  <conditionalFormatting sqref="F7">
    <cfRule type="cellIs" dxfId="125" priority="168" operator="equal">
      <formula>$XEZ7</formula>
    </cfRule>
  </conditionalFormatting>
  <conditionalFormatting sqref="C7">
    <cfRule type="expression" dxfId="124" priority="166">
      <formula>OR($XFA7=0)</formula>
    </cfRule>
    <cfRule type="cellIs" dxfId="123" priority="167" operator="equal">
      <formula>$XFB7</formula>
    </cfRule>
  </conditionalFormatting>
  <conditionalFormatting sqref="D7">
    <cfRule type="cellIs" dxfId="122" priority="165" operator="equal">
      <formula>$XEX7</formula>
    </cfRule>
  </conditionalFormatting>
  <conditionalFormatting sqref="B7">
    <cfRule type="cellIs" dxfId="121" priority="164" operator="equal">
      <formula>$XEU7</formula>
    </cfRule>
  </conditionalFormatting>
  <conditionalFormatting sqref="E4">
    <cfRule type="cellIs" dxfId="120" priority="163" operator="equal">
      <formula>$XEY4</formula>
    </cfRule>
  </conditionalFormatting>
  <conditionalFormatting sqref="F4">
    <cfRule type="cellIs" dxfId="119" priority="162" operator="equal">
      <formula>$XEZ4</formula>
    </cfRule>
  </conditionalFormatting>
  <conditionalFormatting sqref="C4">
    <cfRule type="expression" dxfId="118" priority="160">
      <formula>OR($XFA4=0)</formula>
    </cfRule>
    <cfRule type="cellIs" dxfId="117" priority="161" operator="equal">
      <formula>$XFB4</formula>
    </cfRule>
  </conditionalFormatting>
  <conditionalFormatting sqref="D4">
    <cfRule type="cellIs" dxfId="116" priority="159" operator="equal">
      <formula>$XEX4</formula>
    </cfRule>
  </conditionalFormatting>
  <conditionalFormatting sqref="B4">
    <cfRule type="cellIs" dxfId="115" priority="158" operator="equal">
      <formula>$XEU4</formula>
    </cfRule>
  </conditionalFormatting>
  <conditionalFormatting sqref="E5">
    <cfRule type="cellIs" dxfId="114" priority="157" operator="equal">
      <formula>$XEY5</formula>
    </cfRule>
  </conditionalFormatting>
  <conditionalFormatting sqref="F5">
    <cfRule type="cellIs" dxfId="113" priority="156" operator="equal">
      <formula>$XEZ5</formula>
    </cfRule>
  </conditionalFormatting>
  <conditionalFormatting sqref="C5">
    <cfRule type="expression" dxfId="112" priority="154">
      <formula>OR($XFA5=0)</formula>
    </cfRule>
    <cfRule type="cellIs" dxfId="111" priority="155" operator="equal">
      <formula>$XFB5</formula>
    </cfRule>
  </conditionalFormatting>
  <conditionalFormatting sqref="D5">
    <cfRule type="cellIs" dxfId="110" priority="153" operator="equal">
      <formula>$XEX5</formula>
    </cfRule>
  </conditionalFormatting>
  <conditionalFormatting sqref="B5">
    <cfRule type="cellIs" dxfId="109" priority="152" operator="equal">
      <formula>$XEU5</formula>
    </cfRule>
  </conditionalFormatting>
  <conditionalFormatting sqref="E6">
    <cfRule type="cellIs" dxfId="108" priority="151" operator="equal">
      <formula>$XEY6</formula>
    </cfRule>
  </conditionalFormatting>
  <conditionalFormatting sqref="F6">
    <cfRule type="cellIs" dxfId="107" priority="150" operator="equal">
      <formula>$XEZ6</formula>
    </cfRule>
  </conditionalFormatting>
  <conditionalFormatting sqref="C6">
    <cfRule type="expression" dxfId="106" priority="148">
      <formula>OR($XFA6=0)</formula>
    </cfRule>
    <cfRule type="cellIs" dxfId="105" priority="149" operator="equal">
      <formula>$XFB6</formula>
    </cfRule>
  </conditionalFormatting>
  <conditionalFormatting sqref="D6">
    <cfRule type="cellIs" dxfId="104" priority="147" operator="equal">
      <formula>$XEX6</formula>
    </cfRule>
  </conditionalFormatting>
  <conditionalFormatting sqref="B6">
    <cfRule type="cellIs" dxfId="103" priority="146" operator="equal">
      <formula>$XEU6</formula>
    </cfRule>
  </conditionalFormatting>
  <conditionalFormatting sqref="E7">
    <cfRule type="cellIs" dxfId="102" priority="145" operator="equal">
      <formula>$XEY7</formula>
    </cfRule>
  </conditionalFormatting>
  <conditionalFormatting sqref="F7">
    <cfRule type="cellIs" dxfId="101" priority="144" operator="equal">
      <formula>$XEZ7</formula>
    </cfRule>
  </conditionalFormatting>
  <conditionalFormatting sqref="C7">
    <cfRule type="expression" dxfId="100" priority="142">
      <formula>OR($XFA7=0)</formula>
    </cfRule>
    <cfRule type="cellIs" dxfId="99" priority="143" operator="equal">
      <formula>$XFB7</formula>
    </cfRule>
  </conditionalFormatting>
  <conditionalFormatting sqref="D7">
    <cfRule type="cellIs" dxfId="98" priority="141" operator="equal">
      <formula>$XEX7</formula>
    </cfRule>
  </conditionalFormatting>
  <conditionalFormatting sqref="B7">
    <cfRule type="cellIs" dxfId="97" priority="140" operator="equal">
      <formula>$XEU7</formula>
    </cfRule>
  </conditionalFormatting>
  <conditionalFormatting sqref="E6">
    <cfRule type="cellIs" dxfId="96" priority="139" operator="equal">
      <formula>$XEY6</formula>
    </cfRule>
  </conditionalFormatting>
  <conditionalFormatting sqref="F6">
    <cfRule type="cellIs" dxfId="95" priority="138" operator="equal">
      <formula>$XEZ6</formula>
    </cfRule>
  </conditionalFormatting>
  <conditionalFormatting sqref="C6">
    <cfRule type="expression" dxfId="94" priority="136">
      <formula>OR($XFA6=0)</formula>
    </cfRule>
    <cfRule type="cellIs" dxfId="93" priority="137" operator="equal">
      <formula>$XFB6</formula>
    </cfRule>
  </conditionalFormatting>
  <conditionalFormatting sqref="D6">
    <cfRule type="cellIs" dxfId="92" priority="135" operator="equal">
      <formula>$XEX6</formula>
    </cfRule>
  </conditionalFormatting>
  <conditionalFormatting sqref="B6">
    <cfRule type="cellIs" dxfId="91" priority="134" operator="equal">
      <formula>$XEU6</formula>
    </cfRule>
  </conditionalFormatting>
  <conditionalFormatting sqref="E4">
    <cfRule type="cellIs" dxfId="90" priority="133" operator="equal">
      <formula>$XEY4</formula>
    </cfRule>
  </conditionalFormatting>
  <conditionalFormatting sqref="F4">
    <cfRule type="cellIs" dxfId="89" priority="132" operator="equal">
      <formula>$XEZ4</formula>
    </cfRule>
  </conditionalFormatting>
  <conditionalFormatting sqref="C4">
    <cfRule type="expression" dxfId="88" priority="130">
      <formula>OR($XFA4=0)</formula>
    </cfRule>
    <cfRule type="cellIs" dxfId="87" priority="131" operator="equal">
      <formula>$XFB4</formula>
    </cfRule>
  </conditionalFormatting>
  <conditionalFormatting sqref="D4">
    <cfRule type="cellIs" dxfId="86" priority="129" operator="equal">
      <formula>$XEX4</formula>
    </cfRule>
  </conditionalFormatting>
  <conditionalFormatting sqref="B4">
    <cfRule type="cellIs" dxfId="85" priority="128" operator="equal">
      <formula>$XEU4</formula>
    </cfRule>
  </conditionalFormatting>
  <conditionalFormatting sqref="E5">
    <cfRule type="cellIs" dxfId="84" priority="127" operator="equal">
      <formula>$XEY5</formula>
    </cfRule>
  </conditionalFormatting>
  <conditionalFormatting sqref="F5">
    <cfRule type="cellIs" dxfId="83" priority="126" operator="equal">
      <formula>$XEZ5</formula>
    </cfRule>
  </conditionalFormatting>
  <conditionalFormatting sqref="C5">
    <cfRule type="expression" dxfId="82" priority="124">
      <formula>OR($XFA5=0)</formula>
    </cfRule>
    <cfRule type="cellIs" dxfId="81" priority="125" operator="equal">
      <formula>$XFB5</formula>
    </cfRule>
  </conditionalFormatting>
  <conditionalFormatting sqref="D5">
    <cfRule type="cellIs" dxfId="80" priority="123" operator="equal">
      <formula>$XEX5</formula>
    </cfRule>
  </conditionalFormatting>
  <conditionalFormatting sqref="B5">
    <cfRule type="cellIs" dxfId="79" priority="122" operator="equal">
      <formula>$XEU5</formula>
    </cfRule>
  </conditionalFormatting>
  <conditionalFormatting sqref="E9">
    <cfRule type="cellIs" dxfId="78" priority="72" operator="equal">
      <formula>$XEY9</formula>
    </cfRule>
  </conditionalFormatting>
  <conditionalFormatting sqref="F9">
    <cfRule type="cellIs" dxfId="77" priority="71" operator="equal">
      <formula>$XEZ9</formula>
    </cfRule>
  </conditionalFormatting>
  <conditionalFormatting sqref="C9">
    <cfRule type="expression" dxfId="76" priority="69">
      <formula>OR($XFA9=0)</formula>
    </cfRule>
    <cfRule type="cellIs" dxfId="75" priority="70" operator="equal">
      <formula>$XFB9</formula>
    </cfRule>
  </conditionalFormatting>
  <conditionalFormatting sqref="D9">
    <cfRule type="cellIs" dxfId="74" priority="68" operator="equal">
      <formula>$XEX9</formula>
    </cfRule>
  </conditionalFormatting>
  <conditionalFormatting sqref="B9">
    <cfRule type="cellIs" dxfId="73" priority="67" operator="equal">
      <formula>$XEU9</formula>
    </cfRule>
  </conditionalFormatting>
  <conditionalFormatting sqref="G9">
    <cfRule type="cellIs" dxfId="72" priority="66" operator="equal">
      <formula>$XFD9</formula>
    </cfRule>
  </conditionalFormatting>
  <conditionalFormatting sqref="E10">
    <cfRule type="cellIs" dxfId="71" priority="65" operator="equal">
      <formula>$XEY10</formula>
    </cfRule>
  </conditionalFormatting>
  <conditionalFormatting sqref="F10">
    <cfRule type="cellIs" dxfId="70" priority="64" operator="equal">
      <formula>$XEZ10</formula>
    </cfRule>
  </conditionalFormatting>
  <conditionalFormatting sqref="G10">
    <cfRule type="cellIs" dxfId="69" priority="63" operator="equal">
      <formula>$XFD10</formula>
    </cfRule>
  </conditionalFormatting>
  <conditionalFormatting sqref="C10">
    <cfRule type="expression" dxfId="68" priority="61">
      <formula>OR($XFA10=0)</formula>
    </cfRule>
    <cfRule type="cellIs" dxfId="67" priority="62" operator="equal">
      <formula>$XFB10</formula>
    </cfRule>
  </conditionalFormatting>
  <conditionalFormatting sqref="D10">
    <cfRule type="cellIs" dxfId="66" priority="60" operator="equal">
      <formula>$XEX10</formula>
    </cfRule>
  </conditionalFormatting>
  <conditionalFormatting sqref="B10">
    <cfRule type="cellIs" dxfId="65" priority="59" operator="equal">
      <formula>$XEU10</formula>
    </cfRule>
  </conditionalFormatting>
  <conditionalFormatting sqref="E11">
    <cfRule type="cellIs" dxfId="64" priority="58" operator="equal">
      <formula>$XEY11</formula>
    </cfRule>
  </conditionalFormatting>
  <conditionalFormatting sqref="F11">
    <cfRule type="cellIs" dxfId="63" priority="57" operator="equal">
      <formula>$XEZ11</formula>
    </cfRule>
  </conditionalFormatting>
  <conditionalFormatting sqref="C11">
    <cfRule type="expression" dxfId="62" priority="55">
      <formula>OR($XFA11=0)</formula>
    </cfRule>
    <cfRule type="cellIs" dxfId="61" priority="56" operator="equal">
      <formula>$XFB11</formula>
    </cfRule>
  </conditionalFormatting>
  <conditionalFormatting sqref="D11">
    <cfRule type="cellIs" dxfId="60" priority="54" operator="equal">
      <formula>$XEX11</formula>
    </cfRule>
  </conditionalFormatting>
  <conditionalFormatting sqref="B11">
    <cfRule type="cellIs" dxfId="59" priority="53" operator="equal">
      <formula>$XEU11</formula>
    </cfRule>
  </conditionalFormatting>
  <conditionalFormatting sqref="G11">
    <cfRule type="cellIs" dxfId="58" priority="52" operator="equal">
      <formula>$XFD11</formula>
    </cfRule>
  </conditionalFormatting>
  <conditionalFormatting sqref="E12">
    <cfRule type="cellIs" dxfId="57" priority="51" operator="equal">
      <formula>$XEY12</formula>
    </cfRule>
  </conditionalFormatting>
  <conditionalFormatting sqref="F12">
    <cfRule type="cellIs" dxfId="56" priority="50" operator="equal">
      <formula>$XEZ12</formula>
    </cfRule>
  </conditionalFormatting>
  <conditionalFormatting sqref="C12">
    <cfRule type="expression" dxfId="55" priority="48">
      <formula>OR($XFA12=0)</formula>
    </cfRule>
    <cfRule type="cellIs" dxfId="54" priority="49" operator="equal">
      <formula>$XFB12</formula>
    </cfRule>
  </conditionalFormatting>
  <conditionalFormatting sqref="D12">
    <cfRule type="cellIs" dxfId="53" priority="47" operator="equal">
      <formula>$XEX12</formula>
    </cfRule>
  </conditionalFormatting>
  <conditionalFormatting sqref="B12">
    <cfRule type="cellIs" dxfId="52" priority="46" operator="equal">
      <formula>$XEU12</formula>
    </cfRule>
  </conditionalFormatting>
  <conditionalFormatting sqref="G12">
    <cfRule type="cellIs" dxfId="51" priority="45" operator="equal">
      <formula>$XFD12</formula>
    </cfRule>
  </conditionalFormatting>
  <conditionalFormatting sqref="E12">
    <cfRule type="cellIs" dxfId="50" priority="44" operator="equal">
      <formula>$XEY12</formula>
    </cfRule>
  </conditionalFormatting>
  <conditionalFormatting sqref="F12">
    <cfRule type="cellIs" dxfId="49" priority="43" operator="equal">
      <formula>$XEZ12</formula>
    </cfRule>
  </conditionalFormatting>
  <conditionalFormatting sqref="C12">
    <cfRule type="expression" dxfId="48" priority="41">
      <formula>OR($XFA12=0)</formula>
    </cfRule>
    <cfRule type="cellIs" dxfId="47" priority="42" operator="equal">
      <formula>$XFB12</formula>
    </cfRule>
  </conditionalFormatting>
  <conditionalFormatting sqref="D12">
    <cfRule type="cellIs" dxfId="46" priority="40" operator="equal">
      <formula>$XEX12</formula>
    </cfRule>
  </conditionalFormatting>
  <conditionalFormatting sqref="B12">
    <cfRule type="cellIs" dxfId="45" priority="39" operator="equal">
      <formula>$XEU12</formula>
    </cfRule>
  </conditionalFormatting>
  <conditionalFormatting sqref="G12">
    <cfRule type="cellIs" dxfId="44" priority="38" operator="equal">
      <formula>$XFD12</formula>
    </cfRule>
  </conditionalFormatting>
  <conditionalFormatting sqref="E12">
    <cfRule type="cellIs" dxfId="43" priority="37" operator="equal">
      <formula>$XEY12</formula>
    </cfRule>
  </conditionalFormatting>
  <conditionalFormatting sqref="F12">
    <cfRule type="cellIs" dxfId="42" priority="36" operator="equal">
      <formula>$XEZ12</formula>
    </cfRule>
  </conditionalFormatting>
  <conditionalFormatting sqref="C12">
    <cfRule type="expression" dxfId="41" priority="34">
      <formula>OR($XFA12=0)</formula>
    </cfRule>
    <cfRule type="cellIs" dxfId="40" priority="35" operator="equal">
      <formula>$XFB12</formula>
    </cfRule>
  </conditionalFormatting>
  <conditionalFormatting sqref="D12">
    <cfRule type="cellIs" dxfId="39" priority="33" operator="equal">
      <formula>$XEX12</formula>
    </cfRule>
  </conditionalFormatting>
  <conditionalFormatting sqref="B12">
    <cfRule type="cellIs" dxfId="38" priority="32" operator="equal">
      <formula>$XEU12</formula>
    </cfRule>
  </conditionalFormatting>
  <conditionalFormatting sqref="G12">
    <cfRule type="cellIs" dxfId="37" priority="31" operator="equal">
      <formula>$XFD12</formula>
    </cfRule>
  </conditionalFormatting>
  <conditionalFormatting sqref="E12">
    <cfRule type="cellIs" dxfId="36" priority="30" operator="equal">
      <formula>$XEY12</formula>
    </cfRule>
  </conditionalFormatting>
  <conditionalFormatting sqref="F12">
    <cfRule type="cellIs" dxfId="35" priority="29" operator="equal">
      <formula>$XEZ12</formula>
    </cfRule>
  </conditionalFormatting>
  <conditionalFormatting sqref="C12">
    <cfRule type="expression" dxfId="34" priority="27">
      <formula>OR($XFA12=0)</formula>
    </cfRule>
    <cfRule type="cellIs" dxfId="33" priority="28" operator="equal">
      <formula>$XFB12</formula>
    </cfRule>
  </conditionalFormatting>
  <conditionalFormatting sqref="D12">
    <cfRule type="cellIs" dxfId="32" priority="26" operator="equal">
      <formula>$XEX12</formula>
    </cfRule>
  </conditionalFormatting>
  <conditionalFormatting sqref="B12">
    <cfRule type="cellIs" dxfId="31" priority="25" operator="equal">
      <formula>$XEU12</formula>
    </cfRule>
  </conditionalFormatting>
  <conditionalFormatting sqref="G12">
    <cfRule type="cellIs" dxfId="30" priority="24" operator="equal">
      <formula>$XFD12</formula>
    </cfRule>
  </conditionalFormatting>
  <conditionalFormatting sqref="E13">
    <cfRule type="cellIs" dxfId="29" priority="23" operator="equal">
      <formula>$XEY13</formula>
    </cfRule>
  </conditionalFormatting>
  <conditionalFormatting sqref="F13">
    <cfRule type="cellIs" dxfId="28" priority="22" operator="equal">
      <formula>$XEZ13</formula>
    </cfRule>
  </conditionalFormatting>
  <conditionalFormatting sqref="C13">
    <cfRule type="expression" dxfId="27" priority="20">
      <formula>OR($XFA13=0)</formula>
    </cfRule>
    <cfRule type="cellIs" dxfId="26" priority="21" operator="equal">
      <formula>$XFB13</formula>
    </cfRule>
  </conditionalFormatting>
  <conditionalFormatting sqref="D13">
    <cfRule type="cellIs" dxfId="25" priority="19" operator="equal">
      <formula>$XEX13</formula>
    </cfRule>
  </conditionalFormatting>
  <conditionalFormatting sqref="B13">
    <cfRule type="cellIs" dxfId="24" priority="18" operator="equal">
      <formula>$XEU13</formula>
    </cfRule>
  </conditionalFormatting>
  <conditionalFormatting sqref="G13">
    <cfRule type="cellIs" dxfId="23" priority="17" operator="equal">
      <formula>$XFD13</formula>
    </cfRule>
  </conditionalFormatting>
  <conditionalFormatting sqref="E18">
    <cfRule type="cellIs" dxfId="22" priority="16" operator="equal">
      <formula>$XEY18</formula>
    </cfRule>
  </conditionalFormatting>
  <conditionalFormatting sqref="F18">
    <cfRule type="cellIs" dxfId="21" priority="15" operator="equal">
      <formula>$XEZ18</formula>
    </cfRule>
  </conditionalFormatting>
  <conditionalFormatting sqref="E19">
    <cfRule type="cellIs" dxfId="20" priority="11" operator="equal">
      <formula>$XEY19</formula>
    </cfRule>
  </conditionalFormatting>
  <conditionalFormatting sqref="F19">
    <cfRule type="cellIs" dxfId="19" priority="10" operator="equal">
      <formula>$XEZ19</formula>
    </cfRule>
  </conditionalFormatting>
  <conditionalFormatting sqref="G19">
    <cfRule type="cellIs" dxfId="18" priority="9" operator="equal">
      <formula>$XFD19</formula>
    </cfRule>
  </conditionalFormatting>
  <conditionalFormatting sqref="D19">
    <cfRule type="cellIs" dxfId="17" priority="6" operator="equal">
      <formula>$XEX19</formula>
    </cfRule>
  </conditionalFormatting>
  <conditionalFormatting sqref="B19">
    <cfRule type="cellIs" dxfId="16" priority="5" operator="equal">
      <formula>$XEU19</formula>
    </cfRule>
  </conditionalFormatting>
  <conditionalFormatting sqref="C19">
    <cfRule type="expression" dxfId="15" priority="3">
      <formula>OR($XFA19=0)</formula>
    </cfRule>
    <cfRule type="cellIs" dxfId="14" priority="4" operator="equal">
      <formula>$XFB19</formula>
    </cfRule>
  </conditionalFormatting>
  <conditionalFormatting sqref="E20">
    <cfRule type="cellIs" dxfId="1" priority="2" operator="equal">
      <formula>$XEY20</formula>
    </cfRule>
  </conditionalFormatting>
  <conditionalFormatting sqref="F20">
    <cfRule type="cellIs" dxfId="0" priority="1" operator="equal">
      <formula>$XEY20</formula>
    </cfRule>
  </conditionalFormatting>
  <dataValidations count="4">
    <dataValidation type="list" allowBlank="1" showDropDown="1" showInputMessage="1" showErrorMessage="1" sqref="G2" xr:uid="{6D3C9D4B-415B-408C-8301-79B233D6F958}">
      <formula1>$G$2</formula1>
    </dataValidation>
    <dataValidation allowBlank="1" showDropDown="1" showInputMessage="1" showErrorMessage="1" sqref="C2:F2" xr:uid="{48F72294-B915-43E3-84A9-E93945C012AD}"/>
    <dataValidation type="list" allowBlank="1" showInputMessage="1" showErrorMessage="1" sqref="C4:C110" xr:uid="{D1497E9C-BB4D-423F-8799-459972AAEF51}">
      <formula1>INDIRECT(B4)</formula1>
    </dataValidation>
    <dataValidation type="list" allowBlank="1" showInputMessage="1" showErrorMessage="1" sqref="B4:B110" xr:uid="{31CB4091-DBEA-4CEE-82AF-3FFED2375C82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F4D6F95-9DB2-4326-982F-3B5930134411}">
          <x14:formula1>
            <xm:f>Lookups!$A$2:$A$10</xm:f>
          </x14:formula1>
          <xm:sqref>D46:D110 D35:D44 D4:D31</xm:sqref>
        </x14:dataValidation>
        <x14:dataValidation type="date" allowBlank="1" showInputMessage="1" showErrorMessage="1" xr:uid="{3452D03E-10F7-41B9-87B6-63BABC119C23}">
          <x14:formula1>
            <xm:f>Lookups!AL111</xm:f>
          </x14:formula1>
          <x14:formula2>
            <xm:f>Lookups!AM111</xm:f>
          </x14:formula2>
          <xm:sqref>E46:E110 E35:E44 E21:E31</xm:sqref>
        </x14:dataValidation>
        <x14:dataValidation type="date" allowBlank="1" showInputMessage="1" showErrorMessage="1" xr:uid="{82CC733D-4257-4179-A7E5-FF556A379B52}">
          <x14:formula1>
            <xm:f>Lookups!AL111</xm:f>
          </x14:formula1>
          <x14:formula2>
            <xm:f>Lookups!AM111</xm:f>
          </x14:formula2>
          <xm:sqref>F46:F110 F35:F44 F21:F31</xm:sqref>
        </x14:dataValidation>
        <x14:dataValidation type="date" allowBlank="1" showInputMessage="1" showErrorMessage="1" xr:uid="{6E254671-1338-4ED1-9695-17A82DE30C21}">
          <x14:formula1>
            <xm:f>Lookups!AL93</xm:f>
          </x14:formula1>
          <x14:formula2>
            <xm:f>Lookups!AM93</xm:f>
          </x14:formula2>
          <xm:sqref>E4:E20 F20</xm:sqref>
        </x14:dataValidation>
        <x14:dataValidation type="date" allowBlank="1" showInputMessage="1" showErrorMessage="1" xr:uid="{7656AEF6-39E7-4210-9CD0-65A497578344}">
          <x14:formula1>
            <xm:f>Lookups!AL93</xm:f>
          </x14:formula1>
          <x14:formula2>
            <xm:f>Lookups!AM93</xm:f>
          </x14:formula2>
          <xm:sqref>F4:F19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2022-05-19T07:24:29Z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