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1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vonneM\OneDrive\Desktop\"/>
    </mc:Choice>
  </mc:AlternateContent>
  <xr:revisionPtr revIDLastSave="57" documentId="8_{72405E81-7182-4391-8E87-A64A22A2E572}" xr6:coauthVersionLast="47" xr6:coauthVersionMax="47" xr10:uidLastSave="{B5EE3BE6-DD60-4D26-B8E8-B235F23F827E}"/>
  <bookViews>
    <workbookView xWindow="-110" yWindow="-110" windowWidth="19420" windowHeight="1042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S4" i="1" l="1"/>
  <c r="XET4" i="1"/>
  <c r="XEU4" i="1"/>
  <c r="XEV4" i="1"/>
  <c r="XEX4" i="1"/>
  <c r="XEY4" i="1"/>
  <c r="XEZ4" i="1"/>
  <c r="XFA4" i="1"/>
  <c r="XFB4" i="1"/>
  <c r="XFD4" i="1"/>
  <c r="XES5" i="1"/>
  <c r="XET5" i="1"/>
  <c r="XEX5" i="1"/>
  <c r="XEY5" i="1"/>
  <c r="XEZ5" i="1"/>
  <c r="XFB5" i="1"/>
  <c r="XFD5" i="1"/>
  <c r="XES6" i="1"/>
  <c r="XET6" i="1"/>
  <c r="XEV6" i="1"/>
  <c r="XEV5" i="1"/>
  <c r="XFA5" i="1"/>
  <c r="XEU5" i="1" l="1"/>
  <c r="XEU6" i="1"/>
  <c r="XEX6" i="1"/>
  <c r="XEY6" i="1"/>
  <c r="XEZ6" i="1"/>
  <c r="XFB6" i="1"/>
  <c r="XFD6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U19" i="1" s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FA10" i="1"/>
  <c r="XFA14" i="1"/>
  <c r="XEV9" i="1"/>
  <c r="XEV10" i="1"/>
  <c r="XEV17" i="1"/>
  <c r="XFA19" i="1"/>
  <c r="XFA17" i="1"/>
  <c r="XFA13" i="1"/>
  <c r="XEV19" i="1"/>
  <c r="XFA15" i="1"/>
  <c r="XEV8" i="1"/>
  <c r="XFA7" i="1"/>
  <c r="XFA8" i="1"/>
  <c r="XEV15" i="1"/>
  <c r="XEV12" i="1"/>
  <c r="XEV13" i="1"/>
  <c r="XEV18" i="1"/>
  <c r="XEV16" i="1"/>
  <c r="XFA16" i="1"/>
  <c r="XEV7" i="1"/>
  <c r="XFA18" i="1"/>
  <c r="XFA9" i="1"/>
  <c r="XFA12" i="1"/>
  <c r="XFA6" i="1"/>
  <c r="XFA11" i="1"/>
  <c r="XEV11" i="1"/>
  <c r="XEV14" i="1"/>
  <c r="XEU8" i="1" l="1"/>
  <c r="XEU16" i="1"/>
  <c r="XEU9" i="1"/>
  <c r="XEU12" i="1"/>
  <c r="XEU15" i="1"/>
  <c r="XEU14" i="1"/>
  <c r="XEU11" i="1"/>
  <c r="XEU7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G2" i="1" l="1"/>
  <c r="XFA68" i="1"/>
  <c r="XEV90" i="1"/>
  <c r="XEV127" i="1"/>
  <c r="XFA117" i="1"/>
  <c r="XFA60" i="1"/>
  <c r="XEV113" i="1"/>
  <c r="XEV120" i="1"/>
  <c r="XEV186" i="1"/>
  <c r="XEV87" i="1"/>
  <c r="XEV28" i="1"/>
  <c r="XEV69" i="1"/>
  <c r="XFA35" i="1"/>
  <c r="XEV194" i="1"/>
  <c r="XEV164" i="1"/>
  <c r="XFA119" i="1"/>
  <c r="XFA152" i="1"/>
  <c r="XFA166" i="1"/>
  <c r="XEV178" i="1"/>
  <c r="XEV84" i="1"/>
  <c r="XFA59" i="1"/>
  <c r="XEV107" i="1"/>
  <c r="XEV130" i="1"/>
  <c r="XEV191" i="1"/>
  <c r="XEV166" i="1"/>
  <c r="XFA177" i="1"/>
  <c r="XEV40" i="1"/>
  <c r="XFA203" i="1"/>
  <c r="XFA82" i="1"/>
  <c r="XEV33" i="1"/>
  <c r="XEV153" i="1"/>
  <c r="XEV96" i="1"/>
  <c r="XFA173" i="1"/>
  <c r="XFA135" i="1"/>
  <c r="XFA194" i="1"/>
  <c r="XEV29" i="1"/>
  <c r="XEV160" i="1"/>
  <c r="XFA27" i="1"/>
  <c r="XFA31" i="1"/>
  <c r="XEV95" i="1"/>
  <c r="XFA171" i="1"/>
  <c r="XFA130" i="1"/>
  <c r="XEV168" i="1"/>
  <c r="XEV134" i="1"/>
  <c r="XFA67" i="1"/>
  <c r="XEV85" i="1"/>
  <c r="XFA186" i="1"/>
  <c r="XFA29" i="1"/>
  <c r="XEV55" i="1"/>
  <c r="XFA85" i="1"/>
  <c r="XEV47" i="1"/>
  <c r="XFA190" i="1"/>
  <c r="XEV189" i="1"/>
  <c r="XEV157" i="1"/>
  <c r="XEV180" i="1"/>
  <c r="XEV38" i="1"/>
  <c r="XFA48" i="1"/>
  <c r="XFA131" i="1"/>
  <c r="XFA106" i="1"/>
  <c r="XEV51" i="1"/>
  <c r="XEV133" i="1"/>
  <c r="XEV117" i="1"/>
  <c r="XFA180" i="1"/>
  <c r="XEV80" i="1"/>
  <c r="XFA195" i="1"/>
  <c r="XFA197" i="1"/>
  <c r="XFA23" i="1"/>
  <c r="XFA143" i="1"/>
  <c r="XFA170" i="1"/>
  <c r="XEV54" i="1"/>
  <c r="XFA121" i="1"/>
  <c r="XFA52" i="1"/>
  <c r="XFA140" i="1"/>
  <c r="XEV34" i="1"/>
  <c r="XFA91" i="1"/>
  <c r="XEV56" i="1"/>
  <c r="XEV149" i="1"/>
  <c r="XFA34" i="1"/>
  <c r="XEV81" i="1"/>
  <c r="XFA80" i="1"/>
  <c r="XEV106" i="1"/>
  <c r="XFA175" i="1"/>
  <c r="XFA56" i="1"/>
  <c r="XFA43" i="1"/>
  <c r="XEV66" i="1"/>
  <c r="XFA169" i="1"/>
  <c r="XFA172" i="1"/>
  <c r="XEV82" i="1"/>
  <c r="XEV78" i="1"/>
  <c r="XEV104" i="1"/>
  <c r="XEV161" i="1"/>
  <c r="XEV172" i="1"/>
  <c r="XFA95" i="1"/>
  <c r="XEV57" i="1"/>
  <c r="XEV124" i="1"/>
  <c r="XEV59" i="1"/>
  <c r="XEV98" i="1"/>
  <c r="XEV25" i="1"/>
  <c r="XFA92" i="1"/>
  <c r="XEV187" i="1"/>
  <c r="XFA89" i="1"/>
  <c r="XEV71" i="1"/>
  <c r="XFA102" i="1"/>
  <c r="XEV108" i="1"/>
  <c r="XEV129" i="1"/>
  <c r="XEV118" i="1"/>
  <c r="XEV110" i="1"/>
  <c r="XEV116" i="1"/>
  <c r="XFA28" i="1"/>
  <c r="XFA155" i="1"/>
  <c r="XEV32" i="1"/>
  <c r="XFA79" i="1"/>
  <c r="XFA99" i="1"/>
  <c r="XEV185" i="1"/>
  <c r="XEV190" i="1"/>
  <c r="XFA125" i="1"/>
  <c r="XEV76" i="1"/>
  <c r="XFA40" i="1"/>
  <c r="XFA158" i="1"/>
  <c r="XFA133" i="1"/>
  <c r="XFA44" i="1"/>
  <c r="XFA62" i="1"/>
  <c r="XEV63" i="1"/>
  <c r="XFA129" i="1"/>
  <c r="XFA153" i="1"/>
  <c r="XEV27" i="1"/>
  <c r="XEV79" i="1"/>
  <c r="XEV86" i="1"/>
  <c r="XFA163" i="1"/>
  <c r="XFA66" i="1"/>
  <c r="XEV91" i="1"/>
  <c r="XEV143" i="1"/>
  <c r="XEV135" i="1"/>
  <c r="XFA201" i="1"/>
  <c r="XEV125" i="1"/>
  <c r="XFA159" i="1"/>
  <c r="XFA147" i="1"/>
  <c r="XFA36" i="1"/>
  <c r="XFA184" i="1"/>
  <c r="XFA185" i="1"/>
  <c r="XFA70" i="1"/>
  <c r="XFA104" i="1"/>
  <c r="XFA176" i="1"/>
  <c r="XFA198" i="1"/>
  <c r="XFA151" i="1"/>
  <c r="XFA37" i="1"/>
  <c r="XFA124" i="1"/>
  <c r="XEV70" i="1"/>
  <c r="XFA87" i="1"/>
  <c r="XFA123" i="1"/>
  <c r="XFA49" i="1"/>
  <c r="XFA90" i="1"/>
  <c r="XFA115" i="1"/>
  <c r="XEV64" i="1"/>
  <c r="XEV144" i="1"/>
  <c r="XFA63" i="1"/>
  <c r="XFA58" i="1"/>
  <c r="XEV137" i="1"/>
  <c r="XEV77" i="1"/>
  <c r="XFA94" i="1"/>
  <c r="XFA55" i="1"/>
  <c r="XEV42" i="1"/>
  <c r="XEV140" i="1"/>
  <c r="XEV131" i="1"/>
  <c r="XFA111" i="1"/>
  <c r="XEV182" i="1"/>
  <c r="XEV115" i="1"/>
  <c r="XEV175" i="1"/>
  <c r="XEV193" i="1"/>
  <c r="XFA136" i="1"/>
  <c r="XFA46" i="1"/>
  <c r="XFA105" i="1"/>
  <c r="XEV21" i="1"/>
  <c r="XEV165" i="1"/>
  <c r="XEV100" i="1"/>
  <c r="XEV139" i="1"/>
  <c r="XFA127" i="1"/>
  <c r="XFA165" i="1"/>
  <c r="XEV75" i="1"/>
  <c r="XFA167" i="1"/>
  <c r="XEV122" i="1"/>
  <c r="XEV128" i="1"/>
  <c r="XFA81" i="1"/>
  <c r="XFA142" i="1"/>
  <c r="XFA113" i="1"/>
  <c r="XEV103" i="1"/>
  <c r="XEV60" i="1"/>
  <c r="XEV44" i="1"/>
  <c r="XFA174" i="1"/>
  <c r="XEV111" i="1"/>
  <c r="XFA107" i="1"/>
  <c r="XFA42" i="1"/>
  <c r="XEV61" i="1"/>
  <c r="XEV146" i="1"/>
  <c r="XEV123" i="1"/>
  <c r="XEV199" i="1"/>
  <c r="XFA120" i="1"/>
  <c r="XFA160" i="1"/>
  <c r="XFA69" i="1"/>
  <c r="XFA162" i="1"/>
  <c r="XFA78" i="1"/>
  <c r="XEV65" i="1"/>
  <c r="XFA141" i="1"/>
  <c r="XFA88" i="1"/>
  <c r="XEV203" i="1"/>
  <c r="XEV49" i="1"/>
  <c r="XEV181" i="1"/>
  <c r="XFA83" i="1"/>
  <c r="XEV119" i="1"/>
  <c r="XFA61" i="1"/>
  <c r="XEV173" i="1"/>
  <c r="XFA183" i="1"/>
  <c r="XEV72" i="1"/>
  <c r="XEV62" i="1"/>
  <c r="XEV196" i="1"/>
  <c r="XEV121" i="1"/>
  <c r="XFA20" i="1"/>
  <c r="XFA97" i="1"/>
  <c r="XFA53" i="1"/>
  <c r="XEV197" i="1"/>
  <c r="XFA156" i="1"/>
  <c r="XEV24" i="1"/>
  <c r="XFA193" i="1"/>
  <c r="XFA189" i="1"/>
  <c r="XEV141" i="1"/>
  <c r="XEV43" i="1"/>
  <c r="XFA179" i="1"/>
  <c r="XFA112" i="1"/>
  <c r="XFA144" i="1"/>
  <c r="XFA47" i="1"/>
  <c r="XFA157" i="1"/>
  <c r="XFA148" i="1"/>
  <c r="XFA181" i="1"/>
  <c r="XEV68" i="1"/>
  <c r="XEV147" i="1"/>
  <c r="XFA137" i="1"/>
  <c r="XFA192" i="1"/>
  <c r="XFA41" i="1"/>
  <c r="XEV155" i="1"/>
  <c r="XFA100" i="1"/>
  <c r="XEV109" i="1"/>
  <c r="XEV105" i="1"/>
  <c r="XEV136" i="1"/>
  <c r="XEV151" i="1"/>
  <c r="XFA101" i="1"/>
  <c r="XFA110" i="1"/>
  <c r="XEV167" i="1"/>
  <c r="XFA22" i="1"/>
  <c r="XFA161" i="1"/>
  <c r="XFA103" i="1"/>
  <c r="XEV150" i="1"/>
  <c r="XEV159" i="1"/>
  <c r="XEV31" i="1"/>
  <c r="XFA108" i="1"/>
  <c r="XFA65" i="1"/>
  <c r="XEV89" i="1"/>
  <c r="XEV23" i="1"/>
  <c r="XEV48" i="1"/>
  <c r="XEV73" i="1"/>
  <c r="XEV36" i="1"/>
  <c r="XFA50" i="1"/>
  <c r="XFA196" i="1"/>
  <c r="XEV97" i="1"/>
  <c r="XEV200" i="1"/>
  <c r="XFA93" i="1"/>
  <c r="XFA21" i="1"/>
  <c r="XFA39" i="1"/>
  <c r="XFA25" i="1"/>
  <c r="XEV132" i="1"/>
  <c r="XFA122" i="1"/>
  <c r="XFA77" i="1"/>
  <c r="XEV201" i="1"/>
  <c r="XEV142" i="1"/>
  <c r="XEV99" i="1"/>
  <c r="XEV20" i="1"/>
  <c r="XEV41" i="1"/>
  <c r="XFA114" i="1"/>
  <c r="XEV198" i="1"/>
  <c r="XEV112" i="1"/>
  <c r="XEV46" i="1"/>
  <c r="XFA146" i="1"/>
  <c r="XFA139" i="1"/>
  <c r="XFA178" i="1"/>
  <c r="XEV154" i="1"/>
  <c r="XFA134" i="1"/>
  <c r="XFA164" i="1"/>
  <c r="XFA96" i="1"/>
  <c r="XEV126" i="1"/>
  <c r="XEV94" i="1"/>
  <c r="XFA86" i="1"/>
  <c r="XFA187" i="1"/>
  <c r="XEV114" i="1"/>
  <c r="XEV39" i="1"/>
  <c r="XFA191" i="1"/>
  <c r="XFA84" i="1"/>
  <c r="XEV138" i="1"/>
  <c r="XEV83" i="1"/>
  <c r="XEV88" i="1"/>
  <c r="XEV35" i="1"/>
  <c r="XFA33" i="1"/>
  <c r="XFA138" i="1"/>
  <c r="XEV170" i="1"/>
  <c r="XEV58" i="1"/>
  <c r="XFA74" i="1"/>
  <c r="XEV74" i="1"/>
  <c r="XFA154" i="1"/>
  <c r="XEV67" i="1"/>
  <c r="XEV45" i="1"/>
  <c r="XEV179" i="1"/>
  <c r="XEV145" i="1"/>
  <c r="XFA38" i="1"/>
  <c r="XEV52" i="1"/>
  <c r="XEV176" i="1"/>
  <c r="XFA32" i="1"/>
  <c r="XFA202" i="1"/>
  <c r="XFA76" i="1"/>
  <c r="XEV202" i="1"/>
  <c r="XEV177" i="1"/>
  <c r="XFA57" i="1"/>
  <c r="XEV30" i="1"/>
  <c r="XEV148" i="1"/>
  <c r="XFA64" i="1"/>
  <c r="XEV53" i="1"/>
  <c r="XEV152" i="1"/>
  <c r="XEV188" i="1"/>
  <c r="XFA54" i="1"/>
  <c r="XFA116" i="1"/>
  <c r="XFA149" i="1"/>
  <c r="XFA150" i="1"/>
  <c r="XFA188" i="1"/>
  <c r="XFA24" i="1"/>
  <c r="XEV174" i="1"/>
  <c r="XEV22" i="1"/>
  <c r="XFA71" i="1"/>
  <c r="XFA98" i="1"/>
  <c r="XFA109" i="1"/>
  <c r="XEV92" i="1"/>
  <c r="XEV102" i="1"/>
  <c r="XEV169" i="1"/>
  <c r="XFA30" i="1"/>
  <c r="XFA118" i="1"/>
  <c r="XFA126" i="1"/>
  <c r="XEV171" i="1"/>
  <c r="XFA199" i="1"/>
  <c r="XEV163" i="1"/>
  <c r="XEV93" i="1"/>
  <c r="XEV37" i="1"/>
  <c r="XEV184" i="1"/>
  <c r="XFA128" i="1"/>
  <c r="XFA200" i="1"/>
  <c r="XEV195" i="1"/>
  <c r="XEV101" i="1"/>
  <c r="XEV162" i="1"/>
  <c r="XFA45" i="1"/>
  <c r="XFA73" i="1"/>
  <c r="XFA132" i="1"/>
  <c r="XEV50" i="1"/>
  <c r="XFA51" i="1"/>
  <c r="XFA75" i="1"/>
  <c r="XEV156" i="1"/>
  <c r="XEV158" i="1"/>
  <c r="XFA168" i="1"/>
  <c r="XFA182" i="1"/>
  <c r="XFA72" i="1"/>
  <c r="XEV183" i="1"/>
  <c r="XFA145" i="1"/>
  <c r="XEV192" i="1"/>
  <c r="C2" i="1" l="1"/>
  <c r="D2" i="1"/>
</calcChain>
</file>

<file path=xl/sharedStrings.xml><?xml version="1.0" encoding="utf-8"?>
<sst xmlns="http://schemas.openxmlformats.org/spreadsheetml/2006/main" count="390" uniqueCount="346">
  <si>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</si>
  <si>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</si>
  <si>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</si>
  <si>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</si>
  <si>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</si>
  <si>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</si>
  <si>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</si>
  <si>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</si>
  <si>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</si>
  <si>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</si>
  <si>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</si>
  <si>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</si>
  <si>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</si>
  <si>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</si>
  <si>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</si>
  <si>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</si>
  <si>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</si>
  <si>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</si>
  <si>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</si>
  <si>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</si>
  <si>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Brandfort *</t>
  </si>
  <si>
    <t>No Out-Loading. Fumigation.</t>
  </si>
  <si>
    <t>SUNS 060 966 6860</t>
  </si>
  <si>
    <t>Oberholzer *</t>
  </si>
  <si>
    <t>No Out-Loading. Power Outage for x Days</t>
  </si>
  <si>
    <t>Eskom Power down due to cable theft. 060 966 6828. Silo G215</t>
  </si>
  <si>
    <t>Hoopstad</t>
  </si>
  <si>
    <t>SUNS 053 444 1012. Bin G141</t>
  </si>
  <si>
    <t>Willemsrust</t>
  </si>
  <si>
    <t>WEAT 060 966 6872. Bin 246. Grades BSG, B1, B2, B3</t>
  </si>
  <si>
    <t>Odendaalsrus</t>
  </si>
  <si>
    <t>SOYA 060 966 6865. Bin G212</t>
  </si>
  <si>
    <t>SST</t>
  </si>
  <si>
    <t>Mispah</t>
  </si>
  <si>
    <t>No Out-Loading. Scheduled Maintenance.</t>
  </si>
  <si>
    <t>Resumes 03Oct2022</t>
  </si>
  <si>
    <t>Jan Kempdorp *</t>
  </si>
  <si>
    <t>No Power, 060 966 6844 , Silo Z287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</si>
  <si>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</si>
  <si>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</si>
  <si>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</si>
  <si>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</si>
  <si>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</si>
  <si>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</si>
  <si>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</si>
  <si>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</si>
  <si>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</si>
  <si>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NWK</t>
  </si>
  <si>
    <t>OAB</t>
  </si>
  <si>
    <t>OVK</t>
  </si>
  <si>
    <t>SCH</t>
  </si>
  <si>
    <t>SSK</t>
  </si>
  <si>
    <t>TWK</t>
  </si>
  <si>
    <t>VRY</t>
  </si>
  <si>
    <t>No Road Out-Loading. Road Inaccessible</t>
  </si>
  <si>
    <t>Afrikaskop</t>
  </si>
  <si>
    <t xml:space="preserve">Viljoenskroon </t>
  </si>
  <si>
    <t>Moorreesburg</t>
  </si>
  <si>
    <t>Bloekomhoek Depot *</t>
  </si>
  <si>
    <t>Barkley West</t>
  </si>
  <si>
    <t>Ceres</t>
  </si>
  <si>
    <t>Rustenburg Silo KSM  *</t>
  </si>
  <si>
    <t>Barberspan *</t>
  </si>
  <si>
    <t>Bergrivier</t>
  </si>
  <si>
    <t>Clocolan</t>
  </si>
  <si>
    <t>Delmas</t>
  </si>
  <si>
    <t>Albertinia</t>
  </si>
  <si>
    <t>Broodsnyers *</t>
  </si>
  <si>
    <t>Allanridge</t>
  </si>
  <si>
    <t>Mkondo</t>
  </si>
  <si>
    <t>Ascent</t>
  </si>
  <si>
    <t>No Out-Loading. Public Holiday</t>
  </si>
  <si>
    <t>Amersfoort *</t>
  </si>
  <si>
    <t>Bultfontein Depot  *</t>
  </si>
  <si>
    <t>Douglas</t>
  </si>
  <si>
    <t>Darling</t>
  </si>
  <si>
    <t>Biesiesvlei *</t>
  </si>
  <si>
    <t>Bredasdorp</t>
  </si>
  <si>
    <t>Ficksburg</t>
  </si>
  <si>
    <t>Ashton</t>
  </si>
  <si>
    <t>De Milander 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</si>
  <si>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</si>
  <si>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</si>
  <si>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</si>
  <si>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</si>
  <si>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</si>
  <si>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</si>
  <si>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</si>
  <si>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Blaaubank *</t>
  </si>
  <si>
    <t>Caledon</t>
  </si>
  <si>
    <t>Fouriesburg</t>
  </si>
  <si>
    <t>Aureus *</t>
  </si>
  <si>
    <t>De Vale</t>
  </si>
  <si>
    <t>Arlington</t>
  </si>
  <si>
    <t>Rietspruit Bunker *</t>
  </si>
  <si>
    <t>Danielsrus</t>
  </si>
  <si>
    <t>Arnot</t>
  </si>
  <si>
    <t>Melkboom</t>
  </si>
  <si>
    <t>Prieska</t>
  </si>
  <si>
    <t>Eendekuil</t>
  </si>
  <si>
    <t>Bodenstein</t>
  </si>
  <si>
    <t>Klipdale</t>
  </si>
  <si>
    <t>Havengabrug</t>
  </si>
  <si>
    <t>Heidelberg</t>
  </si>
  <si>
    <t>Delpa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</si>
  <si>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</si>
  <si>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</si>
  <si>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</si>
  <si>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</si>
  <si>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</si>
  <si>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</si>
  <si>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</si>
  <si>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Boons *</t>
  </si>
  <si>
    <t>Koperfontein</t>
  </si>
  <si>
    <t>Marseilles</t>
  </si>
  <si>
    <t>Karringmelkrivier</t>
  </si>
  <si>
    <t>Groot Saxony</t>
  </si>
  <si>
    <t>Bamboesspruit *</t>
  </si>
  <si>
    <t>Jim Fouche</t>
  </si>
  <si>
    <t>No Out-Loading Today (date). Personnel Training and Drill</t>
  </si>
  <si>
    <t>Balfour</t>
  </si>
  <si>
    <t>Pampoenkraal Depot  *</t>
  </si>
  <si>
    <t>Trans Oranje</t>
  </si>
  <si>
    <t>Graafwater</t>
  </si>
  <si>
    <t>Boschpoort *</t>
  </si>
  <si>
    <t>Koringberg</t>
  </si>
  <si>
    <t>Modderpoort</t>
  </si>
  <si>
    <t>Krombeksrivier</t>
  </si>
  <si>
    <t>Helpmekaar *</t>
  </si>
  <si>
    <t>Bloemfontein *</t>
  </si>
  <si>
    <t>Lehau *</t>
  </si>
  <si>
    <t>Silo Open Half Day on (date). Out-Loading by Arrangement Only.</t>
  </si>
  <si>
    <t>Battery</t>
  </si>
  <si>
    <t>Robertsdrift *</t>
  </si>
  <si>
    <t>Halfmanshof</t>
  </si>
  <si>
    <t>Bossies *</t>
  </si>
  <si>
    <t>Krige</t>
  </si>
  <si>
    <t>Morgenzon NC</t>
  </si>
  <si>
    <t>Protem</t>
  </si>
  <si>
    <t>Kleinhoek *</t>
  </si>
  <si>
    <t>Bloemhof</t>
  </si>
  <si>
    <t>Memel</t>
  </si>
  <si>
    <t>Beestekraal</t>
  </si>
  <si>
    <t>Vlaklaagte Depot  *</t>
  </si>
  <si>
    <t>Klipheuwel</t>
  </si>
  <si>
    <t>Buhrmannsdrif *</t>
  </si>
  <si>
    <t>Leliedam</t>
  </si>
  <si>
    <t>Oranjerivier</t>
  </si>
  <si>
    <t>Riversdale</t>
  </si>
  <si>
    <t>Bothaville</t>
  </si>
  <si>
    <t>Naboomspruit</t>
  </si>
  <si>
    <t>Other unavailability reason. Please supply a comment</t>
  </si>
  <si>
    <t>Bergville</t>
  </si>
  <si>
    <t>Waterval Depot *</t>
  </si>
  <si>
    <t>Malmesbury *</t>
  </si>
  <si>
    <t>Coligny</t>
  </si>
  <si>
    <t>Lemoenskop Bunker *</t>
  </si>
  <si>
    <t>Swellendam</t>
  </si>
  <si>
    <t>Sarbyn *</t>
  </si>
  <si>
    <t>Nutfield *</t>
  </si>
  <si>
    <t>Bethal</t>
  </si>
  <si>
    <t>Winterhoek Depot  *</t>
  </si>
  <si>
    <t>Piketberg</t>
  </si>
  <si>
    <t>Delareyville *</t>
  </si>
  <si>
    <t>Thaba Nchu</t>
  </si>
  <si>
    <t>Schoongesicht *</t>
  </si>
  <si>
    <t>Buckingham</t>
  </si>
  <si>
    <t>Nylstroom</t>
  </si>
  <si>
    <t>Bethlehem</t>
  </si>
  <si>
    <t>Wonderfontein Depot  *</t>
  </si>
  <si>
    <t>Pools</t>
  </si>
  <si>
    <t>Derby *</t>
  </si>
  <si>
    <t>Moravia</t>
  </si>
  <si>
    <t>Tweespruit</t>
  </si>
  <si>
    <t>Theronia</t>
  </si>
  <si>
    <t>Bultfontein</t>
  </si>
  <si>
    <t>Petrus Steyn</t>
  </si>
  <si>
    <t>Bloedrivier</t>
  </si>
  <si>
    <t>Porterville</t>
  </si>
  <si>
    <t>Excelsior *</t>
  </si>
  <si>
    <t>Napier</t>
  </si>
  <si>
    <t>Westminister</t>
  </si>
  <si>
    <t>Vyfsusters *</t>
  </si>
  <si>
    <t>Christiana</t>
  </si>
  <si>
    <t>Potgietersrus</t>
  </si>
  <si>
    <t>Bloekomspruit *</t>
  </si>
  <si>
    <t>Riebeek Wes</t>
  </si>
  <si>
    <t>Gerdau *</t>
  </si>
  <si>
    <t>Ouplaas Bunker *</t>
  </si>
  <si>
    <t>De Brug</t>
  </si>
  <si>
    <t>Reitz</t>
  </si>
  <si>
    <t>Brakfontein Bunker *</t>
  </si>
  <si>
    <t>Ruststasie</t>
  </si>
  <si>
    <t>Geysdorp *</t>
  </si>
  <si>
    <t>Enselspruit *</t>
  </si>
  <si>
    <t>Roedtan *</t>
  </si>
  <si>
    <t>Brits</t>
  </si>
  <si>
    <t>Grootpan *</t>
  </si>
  <si>
    <t>Rietpoel</t>
  </si>
  <si>
    <t>Geneva</t>
  </si>
  <si>
    <t>Settlers *</t>
  </si>
  <si>
    <t>Bronkhorstspruit</t>
  </si>
  <si>
    <t>Halfpad *</t>
  </si>
  <si>
    <t>Gottenburg *</t>
  </si>
  <si>
    <t>Tweeling</t>
  </si>
  <si>
    <t>Carolina</t>
  </si>
  <si>
    <t>Hibernia **</t>
  </si>
  <si>
    <t>Groenebloem</t>
  </si>
  <si>
    <t>Villiers</t>
  </si>
  <si>
    <t>Chelmsforddam Bunker *</t>
  </si>
  <si>
    <t>Kleinharts *</t>
  </si>
  <si>
    <t>Hallatshope</t>
  </si>
  <si>
    <t>Vrede *</t>
  </si>
  <si>
    <t>Dannhauser</t>
  </si>
  <si>
    <t>Koster</t>
  </si>
  <si>
    <t>Hartbeesfontein *</t>
  </si>
  <si>
    <t>Warden</t>
  </si>
  <si>
    <t>Davel</t>
  </si>
  <si>
    <t>Lichtenburg *</t>
  </si>
  <si>
    <t>Hartswater</t>
  </si>
  <si>
    <t>Warmbad</t>
  </si>
  <si>
    <t>Delmas Bunker *</t>
  </si>
  <si>
    <t>Lusthoff *</t>
  </si>
  <si>
    <t>Heilbron *</t>
  </si>
  <si>
    <t>Wilgerspruit Bunker *</t>
  </si>
  <si>
    <t>Devon</t>
  </si>
  <si>
    <t>Madibogo *</t>
  </si>
  <si>
    <t>Hennenman</t>
  </si>
  <si>
    <t>Windfield</t>
  </si>
  <si>
    <t>Driefontein</t>
  </si>
  <si>
    <t>Mareetsane</t>
  </si>
  <si>
    <t>Hertzogville</t>
  </si>
  <si>
    <t>Dryden</t>
  </si>
  <si>
    <t>Nooitgedacht *</t>
  </si>
  <si>
    <t>Heuningspruit</t>
  </si>
  <si>
    <t>Dundee</t>
  </si>
  <si>
    <t>NWK Kameel</t>
  </si>
  <si>
    <t>Hoogte</t>
  </si>
  <si>
    <t>Eenboom Bunker *</t>
  </si>
  <si>
    <t>NWK Migdol *</t>
  </si>
  <si>
    <t>Eensgezindt Bunker *</t>
  </si>
  <si>
    <t>Oppaslaagte *</t>
  </si>
  <si>
    <t>Eeram</t>
  </si>
  <si>
    <t>Ottosdal *</t>
  </si>
  <si>
    <t>Kingswood</t>
  </si>
  <si>
    <t>Eloff</t>
  </si>
  <si>
    <t>Rostrataville *</t>
  </si>
  <si>
    <t>Koppies</t>
  </si>
  <si>
    <t>Endicott</t>
  </si>
  <si>
    <t>Sannieshof *</t>
  </si>
  <si>
    <t>Kroonstad *</t>
  </si>
  <si>
    <t>Ermelo</t>
  </si>
  <si>
    <t>Swartruggens *</t>
  </si>
  <si>
    <t>Leeudoringstad</t>
  </si>
  <si>
    <t>Estancia</t>
  </si>
  <si>
    <t>Syferbult *</t>
  </si>
  <si>
    <t>Losdoorns</t>
  </si>
  <si>
    <t>Glenroy</t>
  </si>
  <si>
    <t>Taaiboschpan *</t>
  </si>
  <si>
    <t>Magogong</t>
  </si>
  <si>
    <t>Goeiehoek *</t>
  </si>
  <si>
    <t>Vermaas *</t>
  </si>
  <si>
    <t>Makokskraal *</t>
  </si>
  <si>
    <t>Greylingstad</t>
  </si>
  <si>
    <t>Makwassie</t>
  </si>
  <si>
    <t>Grootvlei *</t>
  </si>
  <si>
    <t>Melliodora *</t>
  </si>
  <si>
    <t>Harrismith</t>
  </si>
  <si>
    <t>Middelvlei</t>
  </si>
  <si>
    <t>Harvard</t>
  </si>
  <si>
    <t>Mirage</t>
  </si>
  <si>
    <t>Hawerklip</t>
  </si>
  <si>
    <t>Mooigelee</t>
  </si>
  <si>
    <t>Hendriksvallei Bunker*</t>
  </si>
  <si>
    <t>Holfontein Depot*</t>
  </si>
  <si>
    <t>Holmdene</t>
  </si>
  <si>
    <t>Petrusburg</t>
  </si>
  <si>
    <t>Kaalfontein</t>
  </si>
  <si>
    <t>Potchefstroom</t>
  </si>
  <si>
    <t>Kaallaagte</t>
  </si>
  <si>
    <t>Protespan</t>
  </si>
  <si>
    <t>Kendal</t>
  </si>
  <si>
    <t>Raathsvlei *</t>
  </si>
  <si>
    <t>Kinross</t>
  </si>
  <si>
    <t>Regina</t>
  </si>
  <si>
    <t>Kinross Bunker *</t>
  </si>
  <si>
    <t>Rooiwal</t>
  </si>
  <si>
    <t>Klipfontein Bunker *</t>
  </si>
  <si>
    <t>Schoonspruit</t>
  </si>
  <si>
    <t>Kortlaagte Bunker *</t>
  </si>
  <si>
    <t>Schuttesdraai</t>
  </si>
  <si>
    <t>Kransfontein</t>
  </si>
  <si>
    <t>Schweizer Reneke *</t>
  </si>
  <si>
    <t>Leeuspruit *</t>
  </si>
  <si>
    <t>Steynsrus *</t>
  </si>
  <si>
    <t>Leslie</t>
  </si>
  <si>
    <t>Strydpoort *</t>
  </si>
  <si>
    <t>Libertas</t>
  </si>
  <si>
    <t>SWK Kameel</t>
  </si>
  <si>
    <t>Lothair</t>
  </si>
  <si>
    <t>SWK Migdol *</t>
  </si>
  <si>
    <t>Lydenburg</t>
  </si>
  <si>
    <t>Theunissen</t>
  </si>
  <si>
    <t>Maizefield *</t>
  </si>
  <si>
    <t>Tierfontein</t>
  </si>
  <si>
    <t>Malansdam Bunker*</t>
  </si>
  <si>
    <t>Van Tonder</t>
  </si>
  <si>
    <t>Marble Hall *</t>
  </si>
  <si>
    <t>Ventersdorp *</t>
  </si>
  <si>
    <t>Marquard</t>
  </si>
  <si>
    <t>Vierfontein</t>
  </si>
  <si>
    <t>Meets</t>
  </si>
  <si>
    <t>Middelburg</t>
  </si>
  <si>
    <t>Vredefort *</t>
  </si>
  <si>
    <t>Vryburg</t>
  </si>
  <si>
    <t>Monte Video</t>
  </si>
  <si>
    <t>Weiveld *</t>
  </si>
  <si>
    <t>Morgenzon *</t>
  </si>
  <si>
    <t>Welgelee</t>
  </si>
  <si>
    <t>Nigel</t>
  </si>
  <si>
    <t>Werda</t>
  </si>
  <si>
    <t>Northam</t>
  </si>
  <si>
    <t>Wesselsbron *</t>
  </si>
  <si>
    <t>Ogies</t>
  </si>
  <si>
    <t>Overvaal *</t>
  </si>
  <si>
    <t>Winburg *</t>
  </si>
  <si>
    <t>Palmietfontein Bunker *</t>
  </si>
  <si>
    <t>Wolmaransstad *</t>
  </si>
  <si>
    <t>Pan</t>
  </si>
  <si>
    <t>Wolwehoek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</si>
  <si>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</si>
  <si>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</si>
  <si>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</si>
  <si>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</si>
  <si>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</si>
  <si>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</si>
  <si>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</si>
  <si>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</si>
  <si>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 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</si>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</sst>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9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5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9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4" borderId="0" applyNumberFormat="0" applyBorder="0" applyAlignment="0" applyProtection="0"/>
    <xf numFmtId="0" fontId="5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3" fillId="4" borderId="0" xfId="7" applyProtection="1">
      <protection locked="0"/>
    </xf>
    <xf numFmtId="0" fontId="1" fillId="0" borderId="1" xfId="0" applyFont="1" applyBorder="1"/>
    <xf numFmtId="0" fontId="4" fillId="0" borderId="0" xfId="0" applyFont="1" applyAlignment="1">
      <alignment horizontal="center" vertical="top"/>
    </xf>
    <xf numFmtId="0" fontId="8" fillId="0" borderId="0" xfId="0" applyFont="1"/>
  </cellXfs>
  <cellStyles count="9">
    <cellStyle name="20% - Accent1" xfId="7" builtinId="30"/>
    <cellStyle name="cbstyle_1235" xfId="6" xr:uid="{00000000-0005-0000-0000-000000000000}"/>
    <cellStyle name="Normal" xfId="0" builtinId="0"/>
    <cellStyle name="Normal 2 5" xfId="8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851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1196944</xdr:colOff>
      <xdr:row>0</xdr:row>
      <xdr:rowOff>130885</xdr:rowOff>
    </xdr:from>
    <xdr:to>
      <xdr:col>6</xdr:col>
      <xdr:colOff>3257102</xdr:colOff>
      <xdr:row>0</xdr:row>
      <xdr:rowOff>668543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212125</xdr:colOff>
      <xdr:row>0</xdr:row>
      <xdr:rowOff>167752</xdr:rowOff>
    </xdr:from>
    <xdr:to>
      <xdr:col>3</xdr:col>
      <xdr:colOff>1692310</xdr:colOff>
      <xdr:row>0</xdr:row>
      <xdr:rowOff>550769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210623</xdr:rowOff>
    </xdr:from>
    <xdr:to>
      <xdr:col>3</xdr:col>
      <xdr:colOff>4078942</xdr:colOff>
      <xdr:row>0</xdr:row>
      <xdr:rowOff>702161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9">
  <tableColumns count="6">
    <tableColumn id="1" xr3:uid="{00000000-0010-0000-0000-000001000000}" name="Silo Operator" dataDxfId="8"/>
    <tableColumn id="7" xr3:uid="{00000000-0010-0000-0000-000007000000}" name="Location" dataDxfId="7"/>
    <tableColumn id="2" xr3:uid="{00000000-0010-0000-0000-000002000000}" name="Reason" dataDxfId="6"/>
    <tableColumn id="3" xr3:uid="{00000000-0010-0000-0000-000003000000}" name="From Date" dataDxfId="5"/>
    <tableColumn id="4" xr3:uid="{00000000-0010-0000-0000-000004000000}" name="To Date" dataDxfId="4"/>
    <tableColumn id="5" xr3:uid="{00000000-0010-0000-0000-000005000000}" name="Comment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2" dataDxfId="1">
  <autoFilter ref="A1:A10" xr:uid="{00000000-0009-0000-0100-000005000000}"/>
  <tableColumns count="1">
    <tableColumn id="1" xr3:uid="{00000000-0010-0000-0100-000001000000}" name="Reason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B2" zoomScaleNormal="100" workbookViewId="0">
      <selection activeCell="G11" sqref="G11"/>
    </sheetView>
  </sheetViews>
  <sheetFormatPr defaultColWidth="9.140625" defaultRowHeight="14.45" zeroHeight="1"/>
  <cols>
    <col min="1" max="1" width="9.140625" hidden="1" customWidth="1"/>
    <col min="2" max="2" width="16.42578125" customWidth="1"/>
    <col min="3" max="3" width="32.42578125" customWidth="1"/>
    <col min="4" max="4" width="66.140625" customWidth="1"/>
    <col min="5" max="5" width="22.5703125" style="4" customWidth="1"/>
    <col min="6" max="6" width="22.85546875" style="4" customWidth="1"/>
    <col min="7" max="7" width="73.42578125" customWidth="1"/>
    <col min="8" max="8" width="9.140625" hidden="1" customWidth="1"/>
    <col min="9" max="16374" width="24.5703125" hidden="1" customWidth="1"/>
    <col min="16375" max="16375" width="17" hidden="1" customWidth="1"/>
    <col min="16376" max="16376" width="18.5703125" hidden="1" customWidth="1"/>
    <col min="16377" max="16378" width="17.42578125" hidden="1" customWidth="1"/>
    <col min="16379" max="16379" width="19" hidden="1" customWidth="1"/>
    <col min="16380" max="16380" width="17.42578125" hidden="1" customWidth="1"/>
    <col min="16381" max="16381" width="18.42578125" hidden="1" customWidth="1"/>
    <col min="16382" max="16382" width="13.140625" hidden="1" customWidth="1"/>
    <col min="16383" max="16383" width="19.42578125" hidden="1" customWidth="1"/>
    <col min="16384" max="16384" width="34.42578125" hidden="1" customWidth="1"/>
  </cols>
  <sheetData>
    <row r="1" spans="1:7 16373:16384" ht="72" customHeight="1">
      <c r="A1" s="6"/>
      <c r="B1" s="13" t="s">
        <v>0</v>
      </c>
      <c r="C1" s="6"/>
      <c r="D1" s="6"/>
      <c r="E1" s="7"/>
      <c r="F1" s="7"/>
      <c r="G1" s="6"/>
      <c r="XFC1" t="s">
        <v>1</v>
      </c>
    </row>
    <row r="2" spans="1:7 16373:16384" ht="64.5" customHeight="1">
      <c r="A2" s="6"/>
      <c r="B2" s="12" t="str">
        <f>IF(AND(AND($XEU$4:$XEU$203)), "", "Silo unavailability is incomplete")</f>
        <v/>
      </c>
      <c r="C2" s="12" t="str">
        <f ca="1">IF(AND(AND($XFA$4:$XFA$203),OR($XFB$4:$XFB$203)), "", "Location is invalid")</f>
        <v/>
      </c>
      <c r="D2" s="12" t="str">
        <f ca="1">IF(AND(AND($XEX4:$XEX203),OR(($XEV$4:$XEV$203))), "", "Reason is invalid")</f>
        <v/>
      </c>
      <c r="E2" s="12" t="str">
        <f>IF(AND(AND($XEY$4:$XEY$203)), "", "Date must be greater than 1 Jan 2017")</f>
        <v/>
      </c>
      <c r="F2" s="12" t="str">
        <f>IF(AND(AND($XEZ$4:$XEZ$203)), "", "Date must be greater than 1 Jan 2017")</f>
        <v/>
      </c>
      <c r="G2" s="12" t="str">
        <f>IF(AND(AND($XFD$4:$XFD$203)), "", "Please provide a valid comment when the reason is `Other unavailability reason. Please supply a comment`")</f>
        <v/>
      </c>
    </row>
    <row r="3" spans="1:7 16373:16384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>
      <c r="B4" s="17" t="s">
        <v>19</v>
      </c>
      <c r="C4" s="17" t="s">
        <v>20</v>
      </c>
      <c r="D4" s="17" t="s">
        <v>21</v>
      </c>
      <c r="E4" s="18">
        <v>44809</v>
      </c>
      <c r="F4" s="18">
        <v>44825</v>
      </c>
      <c r="G4" s="16" t="s">
        <v>22</v>
      </c>
      <c r="XES4">
        <f>IF(ISBLANK(B12),0,1)</f>
        <v>0</v>
      </c>
      <c r="XET4">
        <f>IF(CONCATENATE(C12,D12,E12,F12)&lt;&gt;"",1,0)</f>
        <v>0</v>
      </c>
      <c r="XEU4" s="10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9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 ht="15">
      <c r="B5" s="17" t="s">
        <v>19</v>
      </c>
      <c r="C5" s="17" t="s">
        <v>23</v>
      </c>
      <c r="D5" s="17" t="s">
        <v>24</v>
      </c>
      <c r="E5" s="18">
        <v>44816</v>
      </c>
      <c r="F5" s="18">
        <v>44817</v>
      </c>
      <c r="G5" s="22" t="s">
        <v>25</v>
      </c>
      <c r="XES5">
        <f>IF(ISBLANK(B11),0,1)</f>
        <v>0</v>
      </c>
      <c r="XET5">
        <f>IF(CONCATENATE(C11,D11,E11,F11)&lt;&gt;"",1,0)</f>
        <v>0</v>
      </c>
      <c r="XEU5" s="10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9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>
      <c r="B6" s="17" t="s">
        <v>19</v>
      </c>
      <c r="C6" s="17" t="s">
        <v>26</v>
      </c>
      <c r="D6" s="17" t="s">
        <v>21</v>
      </c>
      <c r="E6" s="18">
        <v>44816</v>
      </c>
      <c r="F6" s="18">
        <v>44824</v>
      </c>
      <c r="G6" s="16" t="s">
        <v>27</v>
      </c>
      <c r="XES6">
        <f>IF(ISBLANK(B4),0,1)</f>
        <v>1</v>
      </c>
      <c r="XET6">
        <f>IF(CONCATENATE(C4,D4,E4,F4)&lt;&gt;"",1,0)</f>
        <v>1</v>
      </c>
      <c r="XEU6" s="10">
        <f t="shared" si="0"/>
        <v>1</v>
      </c>
      <c r="XEV6">
        <f ca="1">IF(AND(B4&lt;&gt;"",ISNA(VLOOKUP(D4,INDIRECT("Reasons"),1,FALSE))),0,1)</f>
        <v>1</v>
      </c>
      <c r="XEX6">
        <f>IF(AND(B4&lt;&gt;"",ISBLANK(D4)),0,1)</f>
        <v>1</v>
      </c>
      <c r="XEY6">
        <f>IF(AND(B4&lt;&gt;"",ISBLANK(E4)),0,1)</f>
        <v>1</v>
      </c>
      <c r="XEZ6">
        <f>IF(AND(B4&lt;&gt;"",ISBLANK(F4)),0,1)</f>
        <v>1</v>
      </c>
      <c r="XFA6">
        <f ca="1">IF(ISNA(VLOOKUP(C4,INDIRECT(B4),1,FALSE)),0,1)</f>
        <v>1</v>
      </c>
      <c r="XFB6" s="9">
        <f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1" customFormat="1">
      <c r="B7" s="17" t="s">
        <v>19</v>
      </c>
      <c r="C7" s="17" t="s">
        <v>28</v>
      </c>
      <c r="D7" s="17" t="s">
        <v>21</v>
      </c>
      <c r="E7" s="18">
        <v>44817</v>
      </c>
      <c r="F7" s="18">
        <v>44830</v>
      </c>
      <c r="G7" s="17" t="s">
        <v>29</v>
      </c>
      <c r="XES7">
        <f t="shared" ref="XES7:XES12" si="1">IF(ISBLANK(B5),0,1)</f>
        <v>1</v>
      </c>
      <c r="XET7">
        <f t="shared" ref="XET7:XET12" si="2">IF(CONCATENATE(C5,D5,E5,F5)&lt;&gt;"",1,0)</f>
        <v>1</v>
      </c>
      <c r="XEU7" s="10">
        <f t="shared" si="0"/>
        <v>1</v>
      </c>
      <c r="XEV7" s="11">
        <f t="shared" ref="XEV7:XEV12" ca="1" si="3">IF(AND(B5&lt;&gt;"",ISNA(VLOOKUP(D5,INDIRECT("Reasons"),1,FALSE))),0,1)</f>
        <v>1</v>
      </c>
      <c r="XEX7" s="11">
        <f t="shared" ref="XEX7:XEX12" si="4">IF(AND(B5&lt;&gt;"",ISBLANK(D5)),0,1)</f>
        <v>1</v>
      </c>
      <c r="XEY7" s="11">
        <f t="shared" ref="XEY7:XEY12" si="5">IF(AND(B5&lt;&gt;"",ISBLANK(E5)),0,1)</f>
        <v>1</v>
      </c>
      <c r="XEZ7" s="11">
        <f t="shared" ref="XEZ7:XEZ12" si="6">IF(AND(B5&lt;&gt;"",ISBLANK(F5)),0,1)</f>
        <v>1</v>
      </c>
      <c r="XFA7" s="11">
        <f t="shared" ref="XFA7:XFA12" ca="1" si="7">IF(ISNA(VLOOKUP(C5,INDIRECT(B5),1,FALSE)),0,1)</f>
        <v>1</v>
      </c>
      <c r="XFB7" s="9">
        <f t="shared" ref="XFB7:XFB12" si="8">IF(AND(B5&lt;&gt;"",ISBLANK(C5)),0,1)</f>
        <v>1</v>
      </c>
      <c r="XFC7" s="11">
        <v>1</v>
      </c>
      <c r="XFD7" s="11">
        <f>IF(IFERROR(SEARCH("Other unavailability",Table3[[#This Row],[Reason]],1), 0), IF(LEN(Table3[[#This Row],[Comment]])&gt;0, 1, 0), 1)</f>
        <v>1</v>
      </c>
    </row>
    <row r="8" spans="1:7 16373:16384" s="11" customFormat="1">
      <c r="B8" s="17" t="s">
        <v>19</v>
      </c>
      <c r="C8" s="17" t="s">
        <v>30</v>
      </c>
      <c r="D8" s="17" t="s">
        <v>21</v>
      </c>
      <c r="E8" s="18">
        <v>44817</v>
      </c>
      <c r="F8" s="18">
        <v>44830</v>
      </c>
      <c r="G8" s="17" t="s">
        <v>31</v>
      </c>
      <c r="XES8">
        <f t="shared" si="1"/>
        <v>1</v>
      </c>
      <c r="XET8">
        <f t="shared" si="2"/>
        <v>1</v>
      </c>
      <c r="XEU8" s="10">
        <f t="shared" si="0"/>
        <v>1</v>
      </c>
      <c r="XEV8" s="11">
        <f t="shared" ca="1" si="3"/>
        <v>1</v>
      </c>
      <c r="XEX8" s="11">
        <f t="shared" si="4"/>
        <v>1</v>
      </c>
      <c r="XEY8" s="11">
        <f t="shared" si="5"/>
        <v>1</v>
      </c>
      <c r="XEZ8" s="11">
        <f t="shared" si="6"/>
        <v>1</v>
      </c>
      <c r="XFA8" s="11">
        <f t="shared" ca="1" si="7"/>
        <v>1</v>
      </c>
      <c r="XFB8" s="9">
        <f t="shared" si="8"/>
        <v>1</v>
      </c>
      <c r="XFC8" s="11">
        <v>1</v>
      </c>
      <c r="XFD8" s="11">
        <f>IF(IFERROR(SEARCH("Other unavailability",Table3[[#This Row],[Reason]],1), 0), IF(LEN(Table3[[#This Row],[Comment]])&gt;0, 1, 0), 1)</f>
        <v>1</v>
      </c>
    </row>
    <row r="9" spans="1:7 16373:16384" ht="15">
      <c r="B9" s="17" t="s">
        <v>32</v>
      </c>
      <c r="C9" s="17" t="s">
        <v>33</v>
      </c>
      <c r="D9" s="17" t="s">
        <v>34</v>
      </c>
      <c r="E9" s="18">
        <v>44816</v>
      </c>
      <c r="F9" s="18">
        <v>44834</v>
      </c>
      <c r="G9" s="17" t="s">
        <v>35</v>
      </c>
      <c r="XES9">
        <f t="shared" si="1"/>
        <v>1</v>
      </c>
      <c r="XET9">
        <f t="shared" si="2"/>
        <v>1</v>
      </c>
      <c r="XEU9" s="10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9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>
      <c r="B10" s="17" t="s">
        <v>19</v>
      </c>
      <c r="C10" s="17" t="s">
        <v>36</v>
      </c>
      <c r="D10" s="17" t="s">
        <v>24</v>
      </c>
      <c r="E10" s="18">
        <v>44819</v>
      </c>
      <c r="F10" s="18">
        <v>44819</v>
      </c>
      <c r="G10" s="16" t="s">
        <v>37</v>
      </c>
      <c r="XES10">
        <f t="shared" si="1"/>
        <v>1</v>
      </c>
      <c r="XET10">
        <f t="shared" si="2"/>
        <v>1</v>
      </c>
      <c r="XEU10" s="10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9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>
      <c r="B11" s="17"/>
      <c r="C11" s="17"/>
      <c r="D11" s="17"/>
      <c r="E11" s="18"/>
      <c r="F11" s="18"/>
      <c r="G11" s="17"/>
      <c r="XES11">
        <f t="shared" si="1"/>
        <v>1</v>
      </c>
      <c r="XET11">
        <f t="shared" si="2"/>
        <v>1</v>
      </c>
      <c r="XEU11" s="10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9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>
      <c r="B12" s="17"/>
      <c r="C12" s="17"/>
      <c r="D12" s="17"/>
      <c r="E12" s="18"/>
      <c r="F12" s="18"/>
      <c r="G12" s="17"/>
      <c r="XES12">
        <f t="shared" si="1"/>
        <v>1</v>
      </c>
      <c r="XET12">
        <f t="shared" si="2"/>
        <v>1</v>
      </c>
      <c r="XEU12" s="10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9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>
      <c r="B13" s="17"/>
      <c r="C13" s="17"/>
      <c r="D13" s="17"/>
      <c r="E13" s="18"/>
      <c r="F13" s="18"/>
      <c r="G13" s="17"/>
      <c r="XES13">
        <f t="shared" ref="XES13:XES45" si="9">IF(ISBLANK(B13),0,1)</f>
        <v>0</v>
      </c>
      <c r="XET13">
        <f t="shared" ref="XET13:XET45" si="10">IF(CONCATENATE(C13,D13,E13,F13)&lt;&gt;"",1,0)</f>
        <v>0</v>
      </c>
      <c r="XEU13" s="10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9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>
      <c r="B14" s="17"/>
      <c r="C14" s="17"/>
      <c r="D14" s="17"/>
      <c r="E14" s="18"/>
      <c r="F14" s="18"/>
      <c r="G14" s="17"/>
      <c r="XES14">
        <f t="shared" si="9"/>
        <v>0</v>
      </c>
      <c r="XET14">
        <f t="shared" si="10"/>
        <v>0</v>
      </c>
      <c r="XEU14" s="10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9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>
      <c r="B15" s="17"/>
      <c r="C15" s="17"/>
      <c r="D15" s="17"/>
      <c r="E15" s="18"/>
      <c r="F15" s="18"/>
      <c r="G15" s="17"/>
      <c r="XES15">
        <f t="shared" si="9"/>
        <v>0</v>
      </c>
      <c r="XET15">
        <f t="shared" si="10"/>
        <v>0</v>
      </c>
      <c r="XEU15" s="10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9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>
      <c r="B16" s="17"/>
      <c r="C16" s="17"/>
      <c r="D16" s="17"/>
      <c r="E16" s="18"/>
      <c r="F16" s="18"/>
      <c r="G16" s="17"/>
      <c r="XES16">
        <f t="shared" si="9"/>
        <v>0</v>
      </c>
      <c r="XET16">
        <f t="shared" si="10"/>
        <v>0</v>
      </c>
      <c r="XEU16" s="10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1</v>
      </c>
      <c r="XFA16">
        <f t="shared" ca="1" si="15"/>
        <v>1</v>
      </c>
      <c r="XFB16" s="9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>
      <c r="B17" s="17"/>
      <c r="C17" s="17"/>
      <c r="D17" s="17"/>
      <c r="E17" s="18"/>
      <c r="F17" s="18"/>
      <c r="G17" s="17"/>
      <c r="XES17">
        <f t="shared" si="9"/>
        <v>0</v>
      </c>
      <c r="XET17">
        <f t="shared" si="10"/>
        <v>0</v>
      </c>
      <c r="XEU17" s="10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9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>
      <c r="B18" s="17"/>
      <c r="C18" s="17"/>
      <c r="D18" s="17"/>
      <c r="E18" s="18"/>
      <c r="F18" s="18"/>
      <c r="G18" s="17"/>
      <c r="XES18">
        <f t="shared" si="9"/>
        <v>0</v>
      </c>
      <c r="XET18">
        <f t="shared" si="10"/>
        <v>0</v>
      </c>
      <c r="XEU18" s="10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9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>
      <c r="B19" s="17"/>
      <c r="C19" s="17"/>
      <c r="D19" s="17"/>
      <c r="E19" s="18"/>
      <c r="F19" s="18"/>
      <c r="G19" s="17"/>
      <c r="XES19">
        <f t="shared" si="9"/>
        <v>0</v>
      </c>
      <c r="XET19">
        <f t="shared" si="10"/>
        <v>0</v>
      </c>
      <c r="XEU19" s="10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9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>
      <c r="B20" s="17"/>
      <c r="C20" s="17"/>
      <c r="D20" s="17"/>
      <c r="E20" s="18"/>
      <c r="F20" s="18"/>
      <c r="G20" s="17"/>
      <c r="XES20">
        <f t="shared" si="9"/>
        <v>0</v>
      </c>
      <c r="XET20">
        <f t="shared" si="10"/>
        <v>0</v>
      </c>
      <c r="XEU20" s="10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9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>
      <c r="B21" s="17"/>
      <c r="C21" s="17"/>
      <c r="D21" s="17"/>
      <c r="E21" s="18"/>
      <c r="F21" s="18"/>
      <c r="G21" s="17"/>
      <c r="XES21">
        <f t="shared" si="9"/>
        <v>0</v>
      </c>
      <c r="XET21">
        <f t="shared" si="10"/>
        <v>0</v>
      </c>
      <c r="XEU21" s="10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9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>
      <c r="B22" s="17"/>
      <c r="C22" s="17"/>
      <c r="D22" s="17"/>
      <c r="E22" s="18"/>
      <c r="F22" s="18"/>
      <c r="G22" s="17"/>
      <c r="XES22">
        <f t="shared" si="9"/>
        <v>0</v>
      </c>
      <c r="XET22">
        <f t="shared" si="10"/>
        <v>0</v>
      </c>
      <c r="XEU22" s="10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9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>
      <c r="B23" s="17"/>
      <c r="C23" s="17"/>
      <c r="D23" s="17"/>
      <c r="E23" s="18"/>
      <c r="F23" s="18"/>
      <c r="G23" s="16"/>
      <c r="XES23">
        <f t="shared" si="9"/>
        <v>0</v>
      </c>
      <c r="XET23">
        <f t="shared" si="10"/>
        <v>0</v>
      </c>
      <c r="XEU23" s="10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9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>
      <c r="B24" s="17"/>
      <c r="C24" s="17"/>
      <c r="D24" s="17"/>
      <c r="E24" s="18"/>
      <c r="F24" s="18"/>
      <c r="G24" s="17"/>
      <c r="XES24">
        <f t="shared" si="9"/>
        <v>0</v>
      </c>
      <c r="XET24">
        <f t="shared" si="10"/>
        <v>0</v>
      </c>
      <c r="XEU24" s="10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9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>
      <c r="B25" s="17"/>
      <c r="C25" s="17"/>
      <c r="D25" s="17"/>
      <c r="E25" s="18"/>
      <c r="F25" s="18"/>
      <c r="G25" s="17"/>
      <c r="XES25">
        <f t="shared" si="9"/>
        <v>0</v>
      </c>
      <c r="XET25">
        <f t="shared" si="10"/>
        <v>0</v>
      </c>
      <c r="XEU25" s="10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9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>
      <c r="B26" s="17"/>
      <c r="C26" s="19"/>
      <c r="D26" s="17"/>
      <c r="E26" s="18"/>
      <c r="F26" s="18"/>
      <c r="G26" s="17"/>
      <c r="XEU26" s="10"/>
      <c r="XFB26" s="9"/>
    </row>
    <row r="27" spans="2:7 16373:16384">
      <c r="B27" s="17"/>
      <c r="C27" s="17"/>
      <c r="D27" s="17"/>
      <c r="E27" s="18"/>
      <c r="F27" s="18"/>
      <c r="G27" s="17"/>
      <c r="XES27">
        <f t="shared" si="9"/>
        <v>0</v>
      </c>
      <c r="XET27">
        <f t="shared" si="10"/>
        <v>0</v>
      </c>
      <c r="XEU27" s="10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9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>
      <c r="B28" s="17"/>
      <c r="C28" s="17"/>
      <c r="D28" s="17"/>
      <c r="E28" s="18"/>
      <c r="F28" s="18"/>
      <c r="G28" s="17"/>
      <c r="XES28">
        <f t="shared" si="9"/>
        <v>0</v>
      </c>
      <c r="XET28">
        <f t="shared" si="10"/>
        <v>0</v>
      </c>
      <c r="XEU28" s="10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9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>
      <c r="B29" s="17"/>
      <c r="C29" s="17"/>
      <c r="D29" s="17"/>
      <c r="E29" s="18"/>
      <c r="F29" s="18"/>
      <c r="G29" s="17"/>
      <c r="XES29">
        <f t="shared" si="9"/>
        <v>0</v>
      </c>
      <c r="XET29">
        <f t="shared" si="10"/>
        <v>0</v>
      </c>
      <c r="XEU29" s="10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9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>
      <c r="B30" s="17"/>
      <c r="C30" s="17"/>
      <c r="D30" s="17"/>
      <c r="E30" s="18"/>
      <c r="F30" s="18"/>
      <c r="G30" s="17"/>
      <c r="XES30">
        <f t="shared" si="9"/>
        <v>0</v>
      </c>
      <c r="XET30">
        <f t="shared" si="10"/>
        <v>0</v>
      </c>
      <c r="XEU30" s="10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9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>
      <c r="B31" s="17"/>
      <c r="C31" s="17"/>
      <c r="D31" s="17"/>
      <c r="E31" s="18"/>
      <c r="F31" s="18"/>
      <c r="G31" s="17"/>
      <c r="XES31">
        <f t="shared" si="9"/>
        <v>0</v>
      </c>
      <c r="XET31">
        <f t="shared" si="10"/>
        <v>0</v>
      </c>
      <c r="XEU31" s="10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9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>
      <c r="B32" s="17"/>
      <c r="C32" s="17"/>
      <c r="D32" s="17"/>
      <c r="E32" s="18"/>
      <c r="F32" s="18"/>
      <c r="G32" s="17"/>
      <c r="XES32">
        <f t="shared" si="9"/>
        <v>0</v>
      </c>
      <c r="XET32">
        <f t="shared" si="10"/>
        <v>0</v>
      </c>
      <c r="XEU32" s="10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9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>
      <c r="B33" s="17"/>
      <c r="C33" s="17"/>
      <c r="E33" s="18"/>
      <c r="F33" s="18"/>
      <c r="G33" s="17"/>
      <c r="XES33">
        <f t="shared" si="9"/>
        <v>0</v>
      </c>
      <c r="XET33">
        <f t="shared" si="10"/>
        <v>0</v>
      </c>
      <c r="XEU33" s="10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9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>
      <c r="B34" s="17"/>
      <c r="C34" s="17"/>
      <c r="D34" s="17"/>
      <c r="E34" s="18"/>
      <c r="F34" s="18"/>
      <c r="G34" s="17"/>
      <c r="XES34">
        <f t="shared" si="9"/>
        <v>0</v>
      </c>
      <c r="XET34">
        <f t="shared" si="10"/>
        <v>0</v>
      </c>
      <c r="XEU34" s="10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9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>
      <c r="B35" s="17"/>
      <c r="C35" s="17"/>
      <c r="D35" s="17"/>
      <c r="E35" s="18"/>
      <c r="F35" s="18"/>
      <c r="G35" s="17"/>
      <c r="XES35">
        <f t="shared" si="9"/>
        <v>0</v>
      </c>
      <c r="XET35">
        <f t="shared" si="10"/>
        <v>0</v>
      </c>
      <c r="XEU35" s="10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9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>
      <c r="B36" s="17"/>
      <c r="C36" s="17"/>
      <c r="D36" s="17"/>
      <c r="E36" s="18"/>
      <c r="F36" s="18"/>
      <c r="G36" s="16"/>
      <c r="XES36">
        <f t="shared" si="9"/>
        <v>0</v>
      </c>
      <c r="XET36">
        <f t="shared" si="10"/>
        <v>0</v>
      </c>
      <c r="XEU36" s="10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9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>
      <c r="B37" s="17"/>
      <c r="C37" s="17"/>
      <c r="D37" s="17"/>
      <c r="E37" s="18"/>
      <c r="F37" s="18"/>
      <c r="G37" s="17"/>
      <c r="XES37">
        <f t="shared" si="9"/>
        <v>0</v>
      </c>
      <c r="XET37">
        <f t="shared" si="10"/>
        <v>0</v>
      </c>
      <c r="XEU37" s="10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9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>
      <c r="B38" s="17"/>
      <c r="C38" s="17"/>
      <c r="D38" s="17"/>
      <c r="E38" s="18"/>
      <c r="F38" s="18"/>
      <c r="G38" s="17"/>
      <c r="XES38">
        <f t="shared" si="9"/>
        <v>0</v>
      </c>
      <c r="XET38">
        <f t="shared" si="10"/>
        <v>0</v>
      </c>
      <c r="XEU38" s="10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9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>
      <c r="B39" s="14"/>
      <c r="C39" s="14"/>
      <c r="D39" s="14"/>
      <c r="E39" s="15"/>
      <c r="F39" s="15"/>
      <c r="G39" s="16"/>
      <c r="XES39">
        <f t="shared" si="9"/>
        <v>0</v>
      </c>
      <c r="XET39">
        <f t="shared" si="10"/>
        <v>0</v>
      </c>
      <c r="XEU39" s="10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9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>
      <c r="B40" s="17"/>
      <c r="C40" s="17"/>
      <c r="D40" s="17"/>
      <c r="E40" s="18"/>
      <c r="F40" s="18"/>
      <c r="G40" s="17"/>
      <c r="XES40">
        <f t="shared" si="9"/>
        <v>0</v>
      </c>
      <c r="XET40">
        <f t="shared" si="10"/>
        <v>0</v>
      </c>
      <c r="XEU40" s="10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9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>
      <c r="B41" s="17"/>
      <c r="C41" s="17"/>
      <c r="D41" s="17"/>
      <c r="E41" s="18"/>
      <c r="F41" s="18"/>
      <c r="G41" s="16"/>
      <c r="XES41">
        <f t="shared" si="9"/>
        <v>0</v>
      </c>
      <c r="XET41">
        <f t="shared" si="10"/>
        <v>0</v>
      </c>
      <c r="XEU41" s="10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9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>
      <c r="B42" s="14"/>
      <c r="C42" s="14"/>
      <c r="D42" s="14"/>
      <c r="E42" s="15"/>
      <c r="F42" s="15"/>
      <c r="G42" s="16"/>
      <c r="XES42">
        <f t="shared" si="9"/>
        <v>0</v>
      </c>
      <c r="XET42">
        <f t="shared" si="10"/>
        <v>0</v>
      </c>
      <c r="XEU42" s="10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9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>
      <c r="B43" s="17"/>
      <c r="C43" s="17"/>
      <c r="D43" s="17"/>
      <c r="E43" s="18"/>
      <c r="F43" s="18"/>
      <c r="G43" s="17"/>
      <c r="XES43">
        <f t="shared" si="9"/>
        <v>0</v>
      </c>
      <c r="XET43">
        <f t="shared" si="10"/>
        <v>0</v>
      </c>
      <c r="XEU43" s="10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9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>
      <c r="B44" s="17"/>
      <c r="C44" s="17"/>
      <c r="D44" s="17"/>
      <c r="E44" s="18"/>
      <c r="F44" s="18"/>
      <c r="G44" s="17"/>
      <c r="XES44">
        <f t="shared" si="9"/>
        <v>0</v>
      </c>
      <c r="XET44">
        <f t="shared" si="10"/>
        <v>0</v>
      </c>
      <c r="XEU44" s="10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9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>
      <c r="B45" s="17"/>
      <c r="C45" s="17"/>
      <c r="D45" s="17"/>
      <c r="E45" s="18"/>
      <c r="F45" s="18"/>
      <c r="G45" s="17"/>
      <c r="XES45">
        <f t="shared" si="9"/>
        <v>0</v>
      </c>
      <c r="XET45">
        <f t="shared" si="10"/>
        <v>0</v>
      </c>
      <c r="XEU45" s="10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9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>
      <c r="B46" s="17"/>
      <c r="C46" s="17"/>
      <c r="D46" s="17"/>
      <c r="E46" s="18"/>
      <c r="F46" s="18"/>
      <c r="G46" s="17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0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9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>
      <c r="B47" s="17"/>
      <c r="C47" s="17"/>
      <c r="D47" s="17"/>
      <c r="E47" s="18"/>
      <c r="F47" s="18"/>
      <c r="G47" s="17"/>
      <c r="XES47">
        <f t="shared" si="17"/>
        <v>0</v>
      </c>
      <c r="XET47">
        <f t="shared" si="18"/>
        <v>0</v>
      </c>
      <c r="XEU47" s="10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9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>
      <c r="B48" s="17"/>
      <c r="C48" s="17"/>
      <c r="D48" s="17"/>
      <c r="E48" s="18"/>
      <c r="F48" s="18"/>
      <c r="G48" s="17"/>
      <c r="XES48">
        <f t="shared" si="17"/>
        <v>0</v>
      </c>
      <c r="XET48">
        <f t="shared" si="18"/>
        <v>0</v>
      </c>
      <c r="XEU48" s="10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9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>
      <c r="B49" s="17"/>
      <c r="C49" s="17"/>
      <c r="D49" s="17"/>
      <c r="E49" s="18"/>
      <c r="F49" s="18"/>
      <c r="G49" s="17"/>
      <c r="XES49">
        <f t="shared" si="17"/>
        <v>0</v>
      </c>
      <c r="XET49">
        <f t="shared" si="18"/>
        <v>0</v>
      </c>
      <c r="XEU49" s="10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9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>
      <c r="B50" s="17"/>
      <c r="C50" s="17"/>
      <c r="D50" s="17"/>
      <c r="E50" s="18"/>
      <c r="F50" s="18"/>
      <c r="G50" s="17"/>
      <c r="XES50">
        <f t="shared" si="17"/>
        <v>0</v>
      </c>
      <c r="XET50">
        <f t="shared" si="18"/>
        <v>0</v>
      </c>
      <c r="XEU50" s="10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9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>
      <c r="B51" s="14"/>
      <c r="C51" s="14"/>
      <c r="D51" s="14"/>
      <c r="E51" s="15"/>
      <c r="F51" s="15"/>
      <c r="G51" s="17"/>
      <c r="XES51">
        <f t="shared" si="17"/>
        <v>0</v>
      </c>
      <c r="XET51">
        <f t="shared" si="18"/>
        <v>0</v>
      </c>
      <c r="XEU51" s="10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9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>
      <c r="B52" s="17"/>
      <c r="C52" s="17"/>
      <c r="D52" s="17"/>
      <c r="E52" s="18"/>
      <c r="F52" s="18"/>
      <c r="G52" s="17"/>
      <c r="XES52">
        <f t="shared" si="17"/>
        <v>0</v>
      </c>
      <c r="XET52">
        <f t="shared" si="18"/>
        <v>0</v>
      </c>
      <c r="XEU52" s="10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9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>
      <c r="B53" s="17"/>
      <c r="C53" s="17"/>
      <c r="D53" s="17"/>
      <c r="E53" s="18"/>
      <c r="F53" s="18"/>
      <c r="G53" s="17"/>
      <c r="XES53">
        <f t="shared" si="17"/>
        <v>0</v>
      </c>
      <c r="XET53">
        <f t="shared" si="18"/>
        <v>0</v>
      </c>
      <c r="XEU53" s="10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9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>
      <c r="B54" s="17"/>
      <c r="C54" s="17"/>
      <c r="D54" s="17"/>
      <c r="E54" s="18"/>
      <c r="F54" s="18"/>
      <c r="G54" s="17"/>
      <c r="XES54">
        <f t="shared" si="17"/>
        <v>0</v>
      </c>
      <c r="XET54">
        <f t="shared" si="18"/>
        <v>0</v>
      </c>
      <c r="XEU54" s="10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9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>
      <c r="B55" s="17"/>
      <c r="C55" s="17"/>
      <c r="D55" s="17"/>
      <c r="E55" s="18"/>
      <c r="F55" s="18"/>
      <c r="G55" s="17"/>
      <c r="XES55">
        <f t="shared" si="17"/>
        <v>0</v>
      </c>
      <c r="XET55">
        <f t="shared" si="18"/>
        <v>0</v>
      </c>
      <c r="XEU55" s="10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9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>
      <c r="B56" s="17"/>
      <c r="C56" s="17"/>
      <c r="D56" s="17"/>
      <c r="E56" s="18"/>
      <c r="F56" s="18"/>
      <c r="G56" s="17"/>
      <c r="XES56">
        <f t="shared" si="17"/>
        <v>0</v>
      </c>
      <c r="XET56">
        <f t="shared" si="18"/>
        <v>0</v>
      </c>
      <c r="XEU56" s="10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9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>
      <c r="B57" s="17"/>
      <c r="C57" s="17"/>
      <c r="D57" s="17"/>
      <c r="E57" s="18"/>
      <c r="F57" s="18"/>
      <c r="G57" s="17"/>
      <c r="XES57">
        <f t="shared" si="17"/>
        <v>0</v>
      </c>
      <c r="XET57">
        <f t="shared" si="18"/>
        <v>0</v>
      </c>
      <c r="XEU57" s="10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9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>
      <c r="B58" s="17"/>
      <c r="C58" s="17"/>
      <c r="D58" s="17"/>
      <c r="E58" s="18"/>
      <c r="F58" s="18"/>
      <c r="G58" s="17"/>
      <c r="XES58">
        <f t="shared" si="17"/>
        <v>0</v>
      </c>
      <c r="XET58">
        <f t="shared" si="18"/>
        <v>0</v>
      </c>
      <c r="XEU58" s="10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9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>
      <c r="B59" s="17"/>
      <c r="C59" s="17"/>
      <c r="D59" s="17"/>
      <c r="E59" s="18"/>
      <c r="F59" s="18"/>
      <c r="G59" s="17"/>
      <c r="XES59">
        <f t="shared" si="17"/>
        <v>0</v>
      </c>
      <c r="XET59">
        <f t="shared" si="18"/>
        <v>0</v>
      </c>
      <c r="XEU59" s="10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9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>
      <c r="B60" s="17"/>
      <c r="C60" s="17"/>
      <c r="D60" s="17"/>
      <c r="E60" s="18"/>
      <c r="F60" s="18"/>
      <c r="G60" s="17"/>
      <c r="XES60">
        <f t="shared" si="17"/>
        <v>0</v>
      </c>
      <c r="XET60">
        <f t="shared" si="18"/>
        <v>0</v>
      </c>
      <c r="XEU60" s="10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9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>
      <c r="B61" s="17"/>
      <c r="C61" s="17"/>
      <c r="D61" s="17"/>
      <c r="E61" s="18"/>
      <c r="F61" s="18"/>
      <c r="G61" s="17"/>
      <c r="XES61">
        <f t="shared" si="17"/>
        <v>0</v>
      </c>
      <c r="XET61">
        <f t="shared" si="18"/>
        <v>0</v>
      </c>
      <c r="XEU61" s="10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9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>
      <c r="B62" s="17"/>
      <c r="C62" s="17"/>
      <c r="D62" s="17"/>
      <c r="E62" s="18"/>
      <c r="F62" s="18"/>
      <c r="G62" s="16"/>
      <c r="XES62">
        <f t="shared" si="17"/>
        <v>0</v>
      </c>
      <c r="XET62">
        <f t="shared" si="18"/>
        <v>0</v>
      </c>
      <c r="XEU62" s="10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9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>
      <c r="B63" s="14"/>
      <c r="C63" s="14"/>
      <c r="D63" s="14"/>
      <c r="E63" s="15"/>
      <c r="F63" s="15"/>
      <c r="G63" s="16"/>
      <c r="XES63">
        <f t="shared" si="17"/>
        <v>0</v>
      </c>
      <c r="XET63">
        <f t="shared" si="18"/>
        <v>0</v>
      </c>
      <c r="XEU63" s="10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9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>
      <c r="B64" s="17"/>
      <c r="C64" s="17"/>
      <c r="D64" s="17"/>
      <c r="E64" s="18"/>
      <c r="F64" s="18"/>
      <c r="G64" s="17"/>
      <c r="XES64">
        <f t="shared" si="17"/>
        <v>0</v>
      </c>
      <c r="XET64">
        <f t="shared" si="18"/>
        <v>0</v>
      </c>
      <c r="XEU64" s="10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9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>
      <c r="B65" s="17"/>
      <c r="C65" s="17"/>
      <c r="D65" s="17"/>
      <c r="E65" s="18"/>
      <c r="F65" s="18"/>
      <c r="G65" s="17"/>
      <c r="XES65">
        <f t="shared" si="17"/>
        <v>0</v>
      </c>
      <c r="XET65">
        <f t="shared" si="18"/>
        <v>0</v>
      </c>
      <c r="XEU65" s="10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9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>
      <c r="B66" s="17"/>
      <c r="C66" s="17"/>
      <c r="D66" s="17"/>
      <c r="E66" s="18"/>
      <c r="F66" s="18"/>
      <c r="G66" s="17"/>
      <c r="XES66">
        <f t="shared" si="17"/>
        <v>0</v>
      </c>
      <c r="XET66">
        <f t="shared" si="18"/>
        <v>0</v>
      </c>
      <c r="XEU66" s="10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9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>
      <c r="B67" s="17"/>
      <c r="C67" s="17"/>
      <c r="D67" s="17"/>
      <c r="E67" s="18"/>
      <c r="F67" s="18"/>
      <c r="G67" s="17"/>
      <c r="XES67">
        <f t="shared" si="17"/>
        <v>0</v>
      </c>
      <c r="XET67">
        <f t="shared" si="18"/>
        <v>0</v>
      </c>
      <c r="XEU67" s="10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9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>
      <c r="B68" s="17"/>
      <c r="C68" s="17"/>
      <c r="D68" s="17"/>
      <c r="E68" s="18"/>
      <c r="F68" s="18"/>
      <c r="G68" s="17"/>
      <c r="XES68">
        <f t="shared" si="17"/>
        <v>0</v>
      </c>
      <c r="XET68">
        <f t="shared" si="18"/>
        <v>0</v>
      </c>
      <c r="XEU68" s="10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9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>
      <c r="B69" s="17"/>
      <c r="C69" s="17"/>
      <c r="D69" s="17"/>
      <c r="E69" s="18"/>
      <c r="F69" s="18"/>
      <c r="G69" s="17"/>
      <c r="XES69">
        <f t="shared" si="17"/>
        <v>0</v>
      </c>
      <c r="XET69">
        <f t="shared" si="18"/>
        <v>0</v>
      </c>
      <c r="XEU69" s="10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9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>
      <c r="B70" s="17"/>
      <c r="C70" s="17"/>
      <c r="D70" s="17"/>
      <c r="E70" s="18"/>
      <c r="F70" s="18"/>
      <c r="G70" s="17"/>
      <c r="XES70">
        <f t="shared" si="17"/>
        <v>0</v>
      </c>
      <c r="XET70">
        <f t="shared" si="18"/>
        <v>0</v>
      </c>
      <c r="XEU70" s="10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9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>
      <c r="B71" s="17"/>
      <c r="C71" s="17"/>
      <c r="D71" s="17"/>
      <c r="E71" s="18"/>
      <c r="F71" s="18"/>
      <c r="G71" s="17"/>
      <c r="XES71">
        <f t="shared" si="17"/>
        <v>0</v>
      </c>
      <c r="XET71">
        <f t="shared" si="18"/>
        <v>0</v>
      </c>
      <c r="XEU71" s="10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9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>
      <c r="B72" s="17"/>
      <c r="C72" s="17"/>
      <c r="D72" s="17"/>
      <c r="E72" s="18"/>
      <c r="F72" s="18"/>
      <c r="G72" s="17"/>
      <c r="XES72">
        <f t="shared" si="17"/>
        <v>0</v>
      </c>
      <c r="XET72">
        <f t="shared" si="18"/>
        <v>0</v>
      </c>
      <c r="XEU72" s="10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9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>
      <c r="B73" s="17"/>
      <c r="C73" s="17"/>
      <c r="D73" s="17"/>
      <c r="E73" s="18"/>
      <c r="F73" s="18"/>
      <c r="G73" s="17"/>
      <c r="XES73">
        <f t="shared" si="17"/>
        <v>0</v>
      </c>
      <c r="XET73">
        <f t="shared" si="18"/>
        <v>0</v>
      </c>
      <c r="XEU73" s="10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9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>
      <c r="B74" s="17"/>
      <c r="C74" s="17"/>
      <c r="D74" s="17"/>
      <c r="E74" s="18"/>
      <c r="F74" s="15"/>
      <c r="G74" s="17"/>
      <c r="XES74">
        <f t="shared" si="17"/>
        <v>0</v>
      </c>
      <c r="XET74">
        <f t="shared" si="18"/>
        <v>0</v>
      </c>
      <c r="XEU74" s="10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9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>
      <c r="B75" s="14"/>
      <c r="C75" s="17"/>
      <c r="D75" s="17"/>
      <c r="E75" s="18"/>
      <c r="F75" s="15"/>
      <c r="G75" s="17"/>
      <c r="XES75">
        <f t="shared" si="17"/>
        <v>0</v>
      </c>
      <c r="XET75">
        <f t="shared" si="18"/>
        <v>0</v>
      </c>
      <c r="XEU75" s="10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9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>
      <c r="B76" s="17"/>
      <c r="C76" s="17"/>
      <c r="D76" s="17"/>
      <c r="E76" s="18"/>
      <c r="F76" s="18"/>
      <c r="G76" s="17"/>
      <c r="XES76">
        <f t="shared" si="17"/>
        <v>0</v>
      </c>
      <c r="XET76">
        <f t="shared" si="18"/>
        <v>0</v>
      </c>
      <c r="XEU76" s="10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9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>
      <c r="B77" s="17"/>
      <c r="C77" s="17"/>
      <c r="D77" s="17"/>
      <c r="E77" s="18"/>
      <c r="F77" s="18"/>
      <c r="G77" s="17"/>
      <c r="XES77">
        <f t="shared" si="17"/>
        <v>0</v>
      </c>
      <c r="XET77">
        <f t="shared" si="18"/>
        <v>0</v>
      </c>
      <c r="XEU77" s="10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9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>
      <c r="B78" s="17"/>
      <c r="C78" s="17"/>
      <c r="D78" s="17"/>
      <c r="E78" s="18"/>
      <c r="F78" s="18"/>
      <c r="G78" s="17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0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9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>
      <c r="B79" s="17"/>
      <c r="C79" s="17"/>
      <c r="D79" s="17"/>
      <c r="E79" s="18"/>
      <c r="F79" s="18"/>
      <c r="G79" s="17"/>
      <c r="XES79">
        <f t="shared" si="26"/>
        <v>0</v>
      </c>
      <c r="XET79">
        <f t="shared" si="27"/>
        <v>0</v>
      </c>
      <c r="XEU79" s="10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9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>
      <c r="B80" s="17"/>
      <c r="C80" s="17"/>
      <c r="D80" s="17"/>
      <c r="E80" s="18"/>
      <c r="F80" s="18"/>
      <c r="G80" s="17"/>
      <c r="XES80">
        <f t="shared" si="26"/>
        <v>0</v>
      </c>
      <c r="XET80">
        <f t="shared" si="27"/>
        <v>0</v>
      </c>
      <c r="XEU80" s="10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9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>
      <c r="B81" s="17"/>
      <c r="C81" s="17"/>
      <c r="D81" s="17"/>
      <c r="E81" s="18"/>
      <c r="F81" s="18"/>
      <c r="G81" s="17"/>
      <c r="XES81">
        <f t="shared" si="26"/>
        <v>0</v>
      </c>
      <c r="XET81">
        <f t="shared" si="27"/>
        <v>0</v>
      </c>
      <c r="XEU81" s="10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9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>
      <c r="B82" s="17"/>
      <c r="C82" s="17"/>
      <c r="D82" s="17"/>
      <c r="E82" s="18"/>
      <c r="F82" s="18"/>
      <c r="G82" s="17"/>
      <c r="XES82">
        <f t="shared" si="26"/>
        <v>0</v>
      </c>
      <c r="XET82">
        <f t="shared" si="27"/>
        <v>0</v>
      </c>
      <c r="XEU82" s="10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9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>
      <c r="B83" s="17"/>
      <c r="C83" s="17"/>
      <c r="D83" s="17"/>
      <c r="E83" s="18"/>
      <c r="F83" s="18"/>
      <c r="G83" s="17"/>
      <c r="XES83">
        <f t="shared" si="26"/>
        <v>0</v>
      </c>
      <c r="XET83">
        <f t="shared" si="27"/>
        <v>0</v>
      </c>
      <c r="XEU83" s="10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9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>
      <c r="B84" s="17"/>
      <c r="C84" s="17"/>
      <c r="D84" s="17"/>
      <c r="E84" s="18"/>
      <c r="F84" s="18"/>
      <c r="G84" s="17"/>
      <c r="XES84">
        <f t="shared" si="26"/>
        <v>0</v>
      </c>
      <c r="XET84">
        <f t="shared" si="27"/>
        <v>0</v>
      </c>
      <c r="XEU84" s="10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9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>
      <c r="B85" s="17"/>
      <c r="C85" s="17"/>
      <c r="D85" s="17"/>
      <c r="E85" s="18"/>
      <c r="F85" s="18"/>
      <c r="G85" s="17"/>
      <c r="XES85">
        <f t="shared" si="26"/>
        <v>0</v>
      </c>
      <c r="XET85">
        <f t="shared" si="27"/>
        <v>0</v>
      </c>
      <c r="XEU85" s="10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9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>
      <c r="B86" s="17"/>
      <c r="C86" s="17"/>
      <c r="D86" s="17"/>
      <c r="E86" s="18"/>
      <c r="F86" s="18"/>
      <c r="G86" s="17"/>
      <c r="XES86">
        <f t="shared" si="26"/>
        <v>0</v>
      </c>
      <c r="XET86">
        <f t="shared" si="27"/>
        <v>0</v>
      </c>
      <c r="XEU86" s="10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9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>
      <c r="B87" s="14"/>
      <c r="C87" s="14"/>
      <c r="D87" s="14"/>
      <c r="E87" s="15"/>
      <c r="F87" s="15"/>
      <c r="G87" s="17"/>
      <c r="XES87">
        <f t="shared" si="26"/>
        <v>0</v>
      </c>
      <c r="XET87">
        <f t="shared" si="27"/>
        <v>0</v>
      </c>
      <c r="XEU87" s="10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9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>
      <c r="B88" s="17"/>
      <c r="C88" s="17"/>
      <c r="D88" s="17"/>
      <c r="E88" s="18"/>
      <c r="F88" s="18"/>
      <c r="G88" s="17"/>
      <c r="XES88">
        <f t="shared" si="26"/>
        <v>0</v>
      </c>
      <c r="XET88">
        <f t="shared" si="27"/>
        <v>0</v>
      </c>
      <c r="XEU88" s="10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9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>
      <c r="B89" s="17"/>
      <c r="C89" s="17"/>
      <c r="D89" s="17"/>
      <c r="E89" s="18"/>
      <c r="F89" s="18"/>
      <c r="G89" s="17"/>
      <c r="XES89">
        <f t="shared" si="26"/>
        <v>0</v>
      </c>
      <c r="XET89">
        <f t="shared" si="27"/>
        <v>0</v>
      </c>
      <c r="XEU89" s="10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9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>
      <c r="B90" s="17"/>
      <c r="C90" s="17"/>
      <c r="D90" s="17"/>
      <c r="E90" s="18"/>
      <c r="F90" s="18"/>
      <c r="G90" s="16"/>
      <c r="XES90">
        <f t="shared" si="26"/>
        <v>0</v>
      </c>
      <c r="XET90">
        <f t="shared" si="27"/>
        <v>0</v>
      </c>
      <c r="XEU90" s="10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9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>
      <c r="B91" s="17"/>
      <c r="C91" s="17"/>
      <c r="D91" s="17"/>
      <c r="E91" s="18"/>
      <c r="F91" s="18"/>
      <c r="G91" s="17"/>
      <c r="XES91">
        <f t="shared" si="26"/>
        <v>0</v>
      </c>
      <c r="XET91">
        <f t="shared" si="27"/>
        <v>0</v>
      </c>
      <c r="XEU91" s="10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9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>
      <c r="B92" s="17"/>
      <c r="C92" s="17"/>
      <c r="D92" s="17"/>
      <c r="E92" s="18"/>
      <c r="F92" s="18"/>
      <c r="G92" s="17"/>
      <c r="XES92">
        <f t="shared" si="26"/>
        <v>0</v>
      </c>
      <c r="XET92">
        <f t="shared" si="27"/>
        <v>0</v>
      </c>
      <c r="XEU92" s="10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9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>
      <c r="B93" s="17"/>
      <c r="C93" s="17"/>
      <c r="D93" s="17"/>
      <c r="E93" s="18"/>
      <c r="F93" s="18"/>
      <c r="G93" s="16"/>
      <c r="XES93">
        <f t="shared" si="26"/>
        <v>0</v>
      </c>
      <c r="XET93">
        <f t="shared" si="27"/>
        <v>0</v>
      </c>
      <c r="XEU93" s="10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9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>
      <c r="B94" s="17"/>
      <c r="C94" s="17"/>
      <c r="D94" s="17"/>
      <c r="E94" s="18"/>
      <c r="F94" s="18"/>
      <c r="G94" s="17"/>
      <c r="XES94">
        <f t="shared" si="26"/>
        <v>0</v>
      </c>
      <c r="XET94">
        <f t="shared" si="27"/>
        <v>0</v>
      </c>
      <c r="XEU94" s="10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9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>
      <c r="B95" s="17"/>
      <c r="C95" s="17"/>
      <c r="D95" s="17"/>
      <c r="E95" s="18"/>
      <c r="F95" s="18"/>
      <c r="G95" s="17"/>
      <c r="XES95">
        <f t="shared" si="26"/>
        <v>0</v>
      </c>
      <c r="XET95">
        <f t="shared" si="27"/>
        <v>0</v>
      </c>
      <c r="XEU95" s="10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9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>
      <c r="B96" s="17"/>
      <c r="C96" s="17"/>
      <c r="D96" s="17"/>
      <c r="E96" s="18"/>
      <c r="F96" s="18"/>
      <c r="G96" s="17"/>
      <c r="XES96">
        <f t="shared" si="26"/>
        <v>0</v>
      </c>
      <c r="XET96">
        <f t="shared" si="27"/>
        <v>0</v>
      </c>
      <c r="XEU96" s="10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9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>
      <c r="B97" s="17"/>
      <c r="C97" s="17"/>
      <c r="D97" s="17"/>
      <c r="E97" s="18"/>
      <c r="F97" s="18"/>
      <c r="G97" s="17"/>
      <c r="XES97">
        <f t="shared" si="26"/>
        <v>0</v>
      </c>
      <c r="XET97">
        <f t="shared" si="27"/>
        <v>0</v>
      </c>
      <c r="XEU97" s="10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9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>
      <c r="B98" s="17"/>
      <c r="C98" s="17"/>
      <c r="D98" s="17"/>
      <c r="E98" s="18"/>
      <c r="F98" s="18"/>
      <c r="G98" s="17"/>
      <c r="XES98">
        <f t="shared" si="26"/>
        <v>0</v>
      </c>
      <c r="XET98">
        <f t="shared" si="27"/>
        <v>0</v>
      </c>
      <c r="XEU98" s="10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9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>
      <c r="B99" s="17"/>
      <c r="C99" s="17"/>
      <c r="D99" s="17"/>
      <c r="E99" s="18"/>
      <c r="F99" s="18"/>
      <c r="G99" s="17"/>
      <c r="XES99">
        <f t="shared" si="26"/>
        <v>0</v>
      </c>
      <c r="XET99">
        <f t="shared" si="27"/>
        <v>0</v>
      </c>
      <c r="XEU99" s="10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9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>
      <c r="B100" s="17"/>
      <c r="C100" s="17"/>
      <c r="D100" s="17"/>
      <c r="E100" s="18"/>
      <c r="F100" s="18"/>
      <c r="G100" s="17"/>
      <c r="XES100">
        <f t="shared" si="26"/>
        <v>0</v>
      </c>
      <c r="XET100">
        <f t="shared" si="27"/>
        <v>0</v>
      </c>
      <c r="XEU100" s="10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9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>
      <c r="B101" s="17"/>
      <c r="C101" s="17"/>
      <c r="D101" s="17"/>
      <c r="E101" s="18"/>
      <c r="F101" s="18"/>
      <c r="G101" s="17"/>
      <c r="XES101">
        <f t="shared" si="26"/>
        <v>0</v>
      </c>
      <c r="XET101">
        <f t="shared" si="27"/>
        <v>0</v>
      </c>
      <c r="XEU101" s="10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9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>
      <c r="B102" s="17"/>
      <c r="C102" s="17"/>
      <c r="D102" s="17"/>
      <c r="E102" s="18"/>
      <c r="F102" s="18"/>
      <c r="G102" s="17"/>
      <c r="XES102">
        <f t="shared" si="26"/>
        <v>0</v>
      </c>
      <c r="XET102">
        <f t="shared" si="27"/>
        <v>0</v>
      </c>
      <c r="XEU102" s="10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9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>
      <c r="B103" s="17"/>
      <c r="C103" s="17"/>
      <c r="D103" s="17"/>
      <c r="E103" s="18"/>
      <c r="F103" s="18"/>
      <c r="G103" s="17"/>
      <c r="XES103">
        <f t="shared" si="26"/>
        <v>0</v>
      </c>
      <c r="XET103">
        <f t="shared" si="27"/>
        <v>0</v>
      </c>
      <c r="XEU103" s="10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9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>
      <c r="B104" s="17"/>
      <c r="C104" s="17"/>
      <c r="D104" s="17"/>
      <c r="E104" s="18"/>
      <c r="F104" s="18"/>
      <c r="G104" s="17"/>
      <c r="XES104">
        <f t="shared" si="26"/>
        <v>0</v>
      </c>
      <c r="XET104">
        <f t="shared" si="27"/>
        <v>0</v>
      </c>
      <c r="XEU104" s="10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9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>
      <c r="B105" s="17"/>
      <c r="C105" s="17"/>
      <c r="D105" s="17"/>
      <c r="E105" s="18"/>
      <c r="F105" s="18"/>
      <c r="G105" s="17"/>
      <c r="XES105">
        <f t="shared" si="26"/>
        <v>0</v>
      </c>
      <c r="XET105">
        <f t="shared" si="27"/>
        <v>0</v>
      </c>
      <c r="XEU105" s="10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9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>
      <c r="B106" s="17"/>
      <c r="C106" s="17"/>
      <c r="D106" s="17"/>
      <c r="E106" s="18"/>
      <c r="F106" s="18"/>
      <c r="G106" s="17"/>
      <c r="XES106">
        <f t="shared" si="26"/>
        <v>0</v>
      </c>
      <c r="XET106">
        <f t="shared" si="27"/>
        <v>0</v>
      </c>
      <c r="XEU106" s="10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9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>
      <c r="B107" s="17"/>
      <c r="C107" s="17"/>
      <c r="D107" s="17"/>
      <c r="E107" s="18"/>
      <c r="F107" s="18"/>
      <c r="G107" s="17"/>
      <c r="XES107">
        <f t="shared" si="26"/>
        <v>0</v>
      </c>
      <c r="XET107">
        <f t="shared" si="27"/>
        <v>0</v>
      </c>
      <c r="XEU107" s="10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9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>
      <c r="B108" s="17"/>
      <c r="C108" s="17"/>
      <c r="D108" s="17"/>
      <c r="E108" s="18"/>
      <c r="F108" s="18"/>
      <c r="G108" s="17"/>
      <c r="XES108">
        <f t="shared" si="26"/>
        <v>0</v>
      </c>
      <c r="XET108">
        <f t="shared" si="27"/>
        <v>0</v>
      </c>
      <c r="XEU108" s="10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9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>
      <c r="B109" s="17"/>
      <c r="C109" s="17"/>
      <c r="D109" s="17"/>
      <c r="E109" s="18"/>
      <c r="F109" s="18"/>
      <c r="G109" s="17"/>
      <c r="XES109">
        <f t="shared" si="26"/>
        <v>0</v>
      </c>
      <c r="XET109">
        <f t="shared" si="27"/>
        <v>0</v>
      </c>
      <c r="XEU109" s="10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9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>
      <c r="B110" s="17"/>
      <c r="C110" s="17"/>
      <c r="D110" s="17"/>
      <c r="E110" s="18"/>
      <c r="F110" s="18"/>
      <c r="G110" s="17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0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9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>
      <c r="B111" s="17"/>
      <c r="C111" s="17"/>
      <c r="D111" s="17"/>
      <c r="E111" s="18"/>
      <c r="F111" s="18"/>
      <c r="G111" s="17"/>
      <c r="XES111">
        <f t="shared" si="34"/>
        <v>0</v>
      </c>
      <c r="XET111">
        <f t="shared" si="35"/>
        <v>0</v>
      </c>
      <c r="XEU111" s="10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9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>
      <c r="B112" s="17"/>
      <c r="C112" s="17"/>
      <c r="D112" s="17"/>
      <c r="E112" s="18"/>
      <c r="F112" s="18"/>
      <c r="G112" s="17"/>
      <c r="XES112">
        <f t="shared" si="34"/>
        <v>0</v>
      </c>
      <c r="XET112">
        <f t="shared" si="35"/>
        <v>0</v>
      </c>
      <c r="XEU112" s="10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9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>
      <c r="B113" s="17"/>
      <c r="C113" s="17"/>
      <c r="D113" s="17"/>
      <c r="E113" s="18"/>
      <c r="F113" s="18"/>
      <c r="G113" s="17"/>
      <c r="XES113">
        <f t="shared" si="34"/>
        <v>0</v>
      </c>
      <c r="XET113">
        <f t="shared" si="35"/>
        <v>0</v>
      </c>
      <c r="XEU113" s="10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9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>
      <c r="B114" s="17"/>
      <c r="C114" s="17"/>
      <c r="D114" s="17"/>
      <c r="E114" s="18"/>
      <c r="F114" s="18"/>
      <c r="G114" s="17"/>
      <c r="XES114">
        <f t="shared" si="34"/>
        <v>0</v>
      </c>
      <c r="XET114">
        <f t="shared" si="35"/>
        <v>0</v>
      </c>
      <c r="XEU114" s="10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9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>
      <c r="B115" s="17"/>
      <c r="C115" s="17"/>
      <c r="D115" s="17"/>
      <c r="E115" s="18"/>
      <c r="F115" s="18"/>
      <c r="G115" s="17"/>
      <c r="XES115">
        <f t="shared" si="34"/>
        <v>0</v>
      </c>
      <c r="XET115">
        <f t="shared" si="35"/>
        <v>0</v>
      </c>
      <c r="XEU115" s="10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9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>
      <c r="B116" s="17"/>
      <c r="C116" s="17"/>
      <c r="D116" s="17"/>
      <c r="E116" s="18"/>
      <c r="F116" s="18"/>
      <c r="G116" s="17"/>
      <c r="XES116">
        <f t="shared" si="34"/>
        <v>0</v>
      </c>
      <c r="XET116">
        <f t="shared" si="35"/>
        <v>0</v>
      </c>
      <c r="XEU116" s="10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9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>
      <c r="B117" s="17"/>
      <c r="C117" s="17"/>
      <c r="D117" s="17"/>
      <c r="E117" s="18"/>
      <c r="F117" s="18"/>
      <c r="G117" s="17"/>
      <c r="XES117">
        <f t="shared" si="34"/>
        <v>0</v>
      </c>
      <c r="XET117">
        <f t="shared" si="35"/>
        <v>0</v>
      </c>
      <c r="XEU117" s="10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9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>
      <c r="B118" s="17"/>
      <c r="C118" s="17"/>
      <c r="D118" s="17"/>
      <c r="E118" s="18"/>
      <c r="F118" s="18"/>
      <c r="G118" s="17"/>
      <c r="XES118">
        <f t="shared" si="34"/>
        <v>0</v>
      </c>
      <c r="XET118">
        <f t="shared" si="35"/>
        <v>0</v>
      </c>
      <c r="XEU118" s="10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9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>
      <c r="B119" s="17"/>
      <c r="C119" s="17"/>
      <c r="D119" s="17"/>
      <c r="E119" s="18"/>
      <c r="F119" s="18"/>
      <c r="G119" s="17"/>
      <c r="XES119">
        <f t="shared" si="34"/>
        <v>0</v>
      </c>
      <c r="XET119">
        <f t="shared" si="35"/>
        <v>0</v>
      </c>
      <c r="XEU119" s="10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9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>
      <c r="B120" s="17"/>
      <c r="C120" s="17"/>
      <c r="D120" s="17"/>
      <c r="E120" s="18"/>
      <c r="F120" s="18"/>
      <c r="G120" s="17"/>
      <c r="XES120">
        <f t="shared" si="34"/>
        <v>0</v>
      </c>
      <c r="XET120">
        <f t="shared" si="35"/>
        <v>0</v>
      </c>
      <c r="XEU120" s="10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9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>
      <c r="B121" s="17"/>
      <c r="C121" s="17"/>
      <c r="D121" s="17"/>
      <c r="E121" s="18"/>
      <c r="F121" s="18"/>
      <c r="G121" s="17"/>
      <c r="XES121">
        <f t="shared" si="34"/>
        <v>0</v>
      </c>
      <c r="XET121">
        <f t="shared" si="35"/>
        <v>0</v>
      </c>
      <c r="XEU121" s="10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9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>
      <c r="B122" s="17"/>
      <c r="C122" s="17"/>
      <c r="D122" s="17"/>
      <c r="E122" s="18"/>
      <c r="F122" s="18"/>
      <c r="G122" s="17"/>
      <c r="XES122">
        <f t="shared" si="34"/>
        <v>0</v>
      </c>
      <c r="XET122">
        <f t="shared" si="35"/>
        <v>0</v>
      </c>
      <c r="XEU122" s="10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9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>
      <c r="B123" s="17"/>
      <c r="C123" s="17"/>
      <c r="D123" s="17"/>
      <c r="E123" s="18"/>
      <c r="F123" s="18"/>
      <c r="G123" s="17"/>
      <c r="XES123">
        <f t="shared" si="34"/>
        <v>0</v>
      </c>
      <c r="XET123">
        <f t="shared" si="35"/>
        <v>0</v>
      </c>
      <c r="XEU123" s="10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9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>
      <c r="B124" s="17"/>
      <c r="C124" s="17"/>
      <c r="D124" s="17"/>
      <c r="E124" s="18"/>
      <c r="F124" s="18"/>
      <c r="G124" s="17"/>
      <c r="XES124">
        <f t="shared" si="34"/>
        <v>0</v>
      </c>
      <c r="XET124">
        <f t="shared" si="35"/>
        <v>0</v>
      </c>
      <c r="XEU124" s="10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9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>
      <c r="B125" s="17"/>
      <c r="C125" s="17"/>
      <c r="D125" s="17"/>
      <c r="E125" s="18"/>
      <c r="F125" s="18"/>
      <c r="G125" s="17"/>
      <c r="XES125">
        <f t="shared" si="34"/>
        <v>0</v>
      </c>
      <c r="XET125">
        <f t="shared" si="35"/>
        <v>0</v>
      </c>
      <c r="XEU125" s="10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9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>
      <c r="B126" s="17"/>
      <c r="C126" s="17"/>
      <c r="D126" s="17"/>
      <c r="E126" s="18"/>
      <c r="F126" s="18"/>
      <c r="G126" s="17"/>
      <c r="XES126">
        <f t="shared" si="34"/>
        <v>0</v>
      </c>
      <c r="XET126">
        <f t="shared" si="35"/>
        <v>0</v>
      </c>
      <c r="XEU126" s="10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9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>
      <c r="B127" s="17"/>
      <c r="C127" s="17"/>
      <c r="D127" s="17"/>
      <c r="E127" s="18"/>
      <c r="F127" s="18"/>
      <c r="G127" s="17"/>
      <c r="XES127">
        <f t="shared" si="34"/>
        <v>0</v>
      </c>
      <c r="XET127">
        <f t="shared" si="35"/>
        <v>0</v>
      </c>
      <c r="XEU127" s="10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9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>
      <c r="B128" s="17"/>
      <c r="C128" s="17"/>
      <c r="D128" s="17"/>
      <c r="E128" s="18"/>
      <c r="F128" s="18"/>
      <c r="G128" s="17"/>
      <c r="XES128">
        <f t="shared" si="34"/>
        <v>0</v>
      </c>
      <c r="XET128">
        <f t="shared" si="35"/>
        <v>0</v>
      </c>
      <c r="XEU128" s="10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9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>
      <c r="B129" s="17"/>
      <c r="C129" s="17"/>
      <c r="D129" s="17"/>
      <c r="E129" s="18"/>
      <c r="F129" s="18"/>
      <c r="G129" s="17"/>
      <c r="XES129">
        <f t="shared" si="34"/>
        <v>0</v>
      </c>
      <c r="XET129">
        <f t="shared" si="35"/>
        <v>0</v>
      </c>
      <c r="XEU129" s="10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9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>
      <c r="B130" s="17"/>
      <c r="C130" s="17"/>
      <c r="D130" s="17"/>
      <c r="E130" s="18"/>
      <c r="F130" s="18"/>
      <c r="G130" s="17"/>
      <c r="XES130">
        <f t="shared" si="34"/>
        <v>0</v>
      </c>
      <c r="XET130">
        <f t="shared" si="35"/>
        <v>0</v>
      </c>
      <c r="XEU130" s="10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9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>
      <c r="B131" s="17"/>
      <c r="C131" s="17"/>
      <c r="D131" s="17"/>
      <c r="E131" s="18"/>
      <c r="F131" s="18"/>
      <c r="G131" s="17"/>
      <c r="XES131">
        <f t="shared" si="34"/>
        <v>0</v>
      </c>
      <c r="XET131">
        <f t="shared" si="35"/>
        <v>0</v>
      </c>
      <c r="XEU131" s="10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9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>
      <c r="B132" s="17"/>
      <c r="C132" s="17"/>
      <c r="D132" s="17"/>
      <c r="E132" s="18"/>
      <c r="F132" s="18"/>
      <c r="G132" s="17"/>
      <c r="XES132">
        <f t="shared" si="34"/>
        <v>0</v>
      </c>
      <c r="XET132">
        <f t="shared" si="35"/>
        <v>0</v>
      </c>
      <c r="XEU132" s="10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9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>
      <c r="B133" s="17"/>
      <c r="C133" s="17"/>
      <c r="D133" s="17"/>
      <c r="E133" s="18"/>
      <c r="F133" s="18"/>
      <c r="G133" s="17"/>
      <c r="XES133">
        <f t="shared" si="34"/>
        <v>0</v>
      </c>
      <c r="XET133">
        <f t="shared" si="35"/>
        <v>0</v>
      </c>
      <c r="XEU133" s="10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9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>
      <c r="B134" s="17"/>
      <c r="C134" s="17"/>
      <c r="D134" s="17"/>
      <c r="E134" s="18"/>
      <c r="F134" s="18"/>
      <c r="G134" s="17"/>
      <c r="XES134">
        <f t="shared" si="34"/>
        <v>0</v>
      </c>
      <c r="XET134">
        <f t="shared" si="35"/>
        <v>0</v>
      </c>
      <c r="XEU134" s="10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9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>
      <c r="B135" s="17"/>
      <c r="C135" s="17"/>
      <c r="D135" s="17"/>
      <c r="E135" s="18"/>
      <c r="F135" s="18"/>
      <c r="G135" s="17"/>
      <c r="XES135">
        <f t="shared" si="34"/>
        <v>0</v>
      </c>
      <c r="XET135">
        <f t="shared" si="35"/>
        <v>0</v>
      </c>
      <c r="XEU135" s="10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9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>
      <c r="B136" s="17"/>
      <c r="C136" s="17"/>
      <c r="D136" s="17"/>
      <c r="E136" s="18"/>
      <c r="F136" s="18"/>
      <c r="G136" s="17"/>
      <c r="XES136">
        <f t="shared" si="34"/>
        <v>0</v>
      </c>
      <c r="XET136">
        <f t="shared" si="35"/>
        <v>0</v>
      </c>
      <c r="XEU136" s="10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9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>
      <c r="B137" s="17"/>
      <c r="C137" s="17"/>
      <c r="D137" s="17"/>
      <c r="E137" s="18"/>
      <c r="F137" s="18"/>
      <c r="G137" s="17"/>
      <c r="XES137">
        <f t="shared" si="34"/>
        <v>0</v>
      </c>
      <c r="XET137">
        <f t="shared" si="35"/>
        <v>0</v>
      </c>
      <c r="XEU137" s="10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9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>
      <c r="B138" s="17"/>
      <c r="C138" s="17"/>
      <c r="D138" s="17"/>
      <c r="E138" s="18"/>
      <c r="F138" s="18"/>
      <c r="G138" s="17"/>
      <c r="XES138">
        <f t="shared" si="34"/>
        <v>0</v>
      </c>
      <c r="XET138">
        <f t="shared" si="35"/>
        <v>0</v>
      </c>
      <c r="XEU138" s="10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9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>
      <c r="B139" s="17"/>
      <c r="C139" s="17"/>
      <c r="D139" s="17"/>
      <c r="E139" s="18"/>
      <c r="F139" s="18"/>
      <c r="G139" s="17"/>
      <c r="XES139">
        <f t="shared" si="34"/>
        <v>0</v>
      </c>
      <c r="XET139">
        <f t="shared" si="35"/>
        <v>0</v>
      </c>
      <c r="XEU139" s="10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9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>
      <c r="B140" s="17"/>
      <c r="C140" s="17"/>
      <c r="D140" s="17"/>
      <c r="E140" s="18"/>
      <c r="F140" s="18"/>
      <c r="G140" s="17"/>
      <c r="XES140">
        <f t="shared" si="34"/>
        <v>0</v>
      </c>
      <c r="XET140">
        <f t="shared" si="35"/>
        <v>0</v>
      </c>
      <c r="XEU140" s="10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9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>
      <c r="B141" s="17"/>
      <c r="C141" s="17"/>
      <c r="D141" s="17"/>
      <c r="E141" s="18"/>
      <c r="F141" s="18"/>
      <c r="G141" s="17"/>
      <c r="XES141">
        <f t="shared" si="34"/>
        <v>0</v>
      </c>
      <c r="XET141">
        <f t="shared" si="35"/>
        <v>0</v>
      </c>
      <c r="XEU141" s="10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9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>
      <c r="B142" s="17"/>
      <c r="C142" s="17"/>
      <c r="D142" s="17"/>
      <c r="E142" s="18"/>
      <c r="F142" s="18"/>
      <c r="G142" s="17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0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9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>
      <c r="B143" s="17"/>
      <c r="C143" s="17"/>
      <c r="D143" s="17"/>
      <c r="E143" s="18"/>
      <c r="F143" s="18"/>
      <c r="G143" s="17"/>
      <c r="XES143">
        <f t="shared" si="43"/>
        <v>0</v>
      </c>
      <c r="XET143">
        <f t="shared" si="44"/>
        <v>0</v>
      </c>
      <c r="XEU143" s="10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9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>
      <c r="B144" s="17"/>
      <c r="C144" s="17"/>
      <c r="D144" s="17"/>
      <c r="E144" s="18"/>
      <c r="F144" s="18"/>
      <c r="G144" s="17"/>
      <c r="XES144">
        <f t="shared" si="43"/>
        <v>0</v>
      </c>
      <c r="XET144">
        <f t="shared" si="44"/>
        <v>0</v>
      </c>
      <c r="XEU144" s="10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9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>
      <c r="B145" s="17"/>
      <c r="C145" s="17"/>
      <c r="D145" s="17"/>
      <c r="E145" s="18"/>
      <c r="F145" s="18"/>
      <c r="G145" s="17"/>
      <c r="XES145">
        <f t="shared" si="43"/>
        <v>0</v>
      </c>
      <c r="XET145">
        <f t="shared" si="44"/>
        <v>0</v>
      </c>
      <c r="XEU145" s="10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9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>
      <c r="B146" s="17"/>
      <c r="C146" s="17"/>
      <c r="D146" s="17"/>
      <c r="E146" s="18"/>
      <c r="F146" s="18"/>
      <c r="G146" s="17"/>
      <c r="XES146">
        <f t="shared" si="43"/>
        <v>0</v>
      </c>
      <c r="XET146">
        <f t="shared" si="44"/>
        <v>0</v>
      </c>
      <c r="XEU146" s="10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9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>
      <c r="B147" s="17"/>
      <c r="C147" s="17"/>
      <c r="D147" s="17"/>
      <c r="E147" s="18"/>
      <c r="F147" s="18"/>
      <c r="G147" s="17"/>
      <c r="XES147">
        <f t="shared" si="43"/>
        <v>0</v>
      </c>
      <c r="XET147">
        <f t="shared" si="44"/>
        <v>0</v>
      </c>
      <c r="XEU147" s="10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9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>
      <c r="B148" s="17"/>
      <c r="C148" s="17"/>
      <c r="D148" s="17"/>
      <c r="E148" s="18"/>
      <c r="F148" s="18"/>
      <c r="G148" s="17"/>
      <c r="XES148">
        <f t="shared" si="43"/>
        <v>0</v>
      </c>
      <c r="XET148">
        <f t="shared" si="44"/>
        <v>0</v>
      </c>
      <c r="XEU148" s="10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9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>
      <c r="B149" s="17"/>
      <c r="C149" s="17"/>
      <c r="D149" s="17"/>
      <c r="E149" s="18"/>
      <c r="F149" s="18"/>
      <c r="G149" s="17"/>
      <c r="XES149">
        <f t="shared" si="43"/>
        <v>0</v>
      </c>
      <c r="XET149">
        <f t="shared" si="44"/>
        <v>0</v>
      </c>
      <c r="XEU149" s="10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9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>
      <c r="B150" s="17"/>
      <c r="C150" s="17"/>
      <c r="D150" s="17"/>
      <c r="E150" s="18"/>
      <c r="F150" s="18"/>
      <c r="G150" s="17"/>
      <c r="XES150">
        <f t="shared" si="43"/>
        <v>0</v>
      </c>
      <c r="XET150">
        <f t="shared" si="44"/>
        <v>0</v>
      </c>
      <c r="XEU150" s="10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9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>
      <c r="B151" s="17"/>
      <c r="C151" s="17"/>
      <c r="D151" s="17"/>
      <c r="E151" s="18"/>
      <c r="F151" s="18"/>
      <c r="G151" s="17"/>
      <c r="XES151">
        <f t="shared" si="43"/>
        <v>0</v>
      </c>
      <c r="XET151">
        <f t="shared" si="44"/>
        <v>0</v>
      </c>
      <c r="XEU151" s="10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9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>
      <c r="B152" s="17"/>
      <c r="C152" s="17"/>
      <c r="D152" s="17"/>
      <c r="E152" s="18"/>
      <c r="F152" s="18"/>
      <c r="G152" s="17"/>
      <c r="XES152">
        <f t="shared" si="43"/>
        <v>0</v>
      </c>
      <c r="XET152">
        <f t="shared" si="44"/>
        <v>0</v>
      </c>
      <c r="XEU152" s="10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9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>
      <c r="B153" s="17"/>
      <c r="C153" s="17"/>
      <c r="D153" s="17"/>
      <c r="E153" s="18"/>
      <c r="F153" s="18"/>
      <c r="G153" s="17"/>
      <c r="XES153">
        <f t="shared" si="43"/>
        <v>0</v>
      </c>
      <c r="XET153">
        <f t="shared" si="44"/>
        <v>0</v>
      </c>
      <c r="XEU153" s="10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9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>
      <c r="B154" s="17"/>
      <c r="C154" s="17"/>
      <c r="D154" s="17"/>
      <c r="E154" s="18"/>
      <c r="F154" s="18"/>
      <c r="G154" s="17"/>
      <c r="XES154">
        <f t="shared" si="43"/>
        <v>0</v>
      </c>
      <c r="XET154">
        <f t="shared" si="44"/>
        <v>0</v>
      </c>
      <c r="XEU154" s="10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9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>
      <c r="B155" s="17"/>
      <c r="C155" s="17"/>
      <c r="D155" s="17"/>
      <c r="E155" s="18"/>
      <c r="F155" s="18"/>
      <c r="G155" s="17"/>
      <c r="XES155">
        <f t="shared" si="43"/>
        <v>0</v>
      </c>
      <c r="XET155">
        <f t="shared" si="44"/>
        <v>0</v>
      </c>
      <c r="XEU155" s="10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9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>
      <c r="B156" s="17"/>
      <c r="C156" s="17"/>
      <c r="D156" s="17"/>
      <c r="E156" s="18"/>
      <c r="F156" s="18"/>
      <c r="G156" s="17"/>
      <c r="XES156">
        <f t="shared" si="43"/>
        <v>0</v>
      </c>
      <c r="XET156">
        <f t="shared" si="44"/>
        <v>0</v>
      </c>
      <c r="XEU156" s="10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9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>
      <c r="B157" s="17"/>
      <c r="C157" s="17"/>
      <c r="D157" s="17"/>
      <c r="E157" s="18"/>
      <c r="F157" s="18"/>
      <c r="G157" s="17"/>
      <c r="XES157">
        <f t="shared" si="43"/>
        <v>0</v>
      </c>
      <c r="XET157">
        <f t="shared" si="44"/>
        <v>0</v>
      </c>
      <c r="XEU157" s="10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9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>
      <c r="B158" s="17"/>
      <c r="C158" s="17"/>
      <c r="D158" s="17"/>
      <c r="E158" s="18"/>
      <c r="F158" s="18"/>
      <c r="G158" s="17"/>
      <c r="XES158">
        <f t="shared" si="43"/>
        <v>0</v>
      </c>
      <c r="XET158">
        <f t="shared" si="44"/>
        <v>0</v>
      </c>
      <c r="XEU158" s="10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9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>
      <c r="B159" s="17"/>
      <c r="C159" s="17"/>
      <c r="D159" s="17"/>
      <c r="E159" s="18"/>
      <c r="F159" s="18"/>
      <c r="G159" s="17"/>
      <c r="XES159">
        <f t="shared" si="43"/>
        <v>0</v>
      </c>
      <c r="XET159">
        <f t="shared" si="44"/>
        <v>0</v>
      </c>
      <c r="XEU159" s="10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9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>
      <c r="B160" s="17"/>
      <c r="C160" s="17"/>
      <c r="D160" s="17"/>
      <c r="E160" s="18"/>
      <c r="F160" s="18"/>
      <c r="G160" s="17"/>
      <c r="XES160">
        <f t="shared" si="43"/>
        <v>0</v>
      </c>
      <c r="XET160">
        <f t="shared" si="44"/>
        <v>0</v>
      </c>
      <c r="XEU160" s="10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9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>
      <c r="B161" s="17"/>
      <c r="C161" s="17"/>
      <c r="D161" s="17"/>
      <c r="E161" s="18"/>
      <c r="F161" s="18"/>
      <c r="G161" s="17"/>
      <c r="XES161">
        <f t="shared" si="43"/>
        <v>0</v>
      </c>
      <c r="XET161">
        <f t="shared" si="44"/>
        <v>0</v>
      </c>
      <c r="XEU161" s="10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9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>
      <c r="B162" s="17"/>
      <c r="C162" s="17"/>
      <c r="D162" s="17"/>
      <c r="E162" s="18"/>
      <c r="F162" s="18"/>
      <c r="G162" s="17"/>
      <c r="XES162">
        <f t="shared" si="43"/>
        <v>0</v>
      </c>
      <c r="XET162">
        <f t="shared" si="44"/>
        <v>0</v>
      </c>
      <c r="XEU162" s="10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9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>
      <c r="B163" s="17"/>
      <c r="C163" s="17"/>
      <c r="D163" s="17"/>
      <c r="E163" s="18"/>
      <c r="F163" s="18"/>
      <c r="G163" s="17"/>
      <c r="XES163">
        <f t="shared" si="43"/>
        <v>0</v>
      </c>
      <c r="XET163">
        <f t="shared" si="44"/>
        <v>0</v>
      </c>
      <c r="XEU163" s="10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9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>
      <c r="B164" s="17"/>
      <c r="C164" s="17"/>
      <c r="D164" s="17"/>
      <c r="E164" s="18"/>
      <c r="F164" s="18"/>
      <c r="G164" s="17"/>
      <c r="XES164">
        <f t="shared" si="43"/>
        <v>0</v>
      </c>
      <c r="XET164">
        <f t="shared" si="44"/>
        <v>0</v>
      </c>
      <c r="XEU164" s="10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9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>
      <c r="B165" s="17"/>
      <c r="C165" s="17"/>
      <c r="D165" s="17"/>
      <c r="E165" s="18"/>
      <c r="F165" s="18"/>
      <c r="G165" s="17"/>
      <c r="XES165">
        <f t="shared" si="43"/>
        <v>0</v>
      </c>
      <c r="XET165">
        <f t="shared" si="44"/>
        <v>0</v>
      </c>
      <c r="XEU165" s="10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9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>
      <c r="B166" s="17"/>
      <c r="C166" s="17"/>
      <c r="D166" s="17"/>
      <c r="E166" s="18"/>
      <c r="F166" s="18"/>
      <c r="G166" s="17"/>
      <c r="XES166">
        <f t="shared" si="43"/>
        <v>0</v>
      </c>
      <c r="XET166">
        <f t="shared" si="44"/>
        <v>0</v>
      </c>
      <c r="XEU166" s="10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9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>
      <c r="B167" s="17"/>
      <c r="C167" s="17"/>
      <c r="D167" s="17"/>
      <c r="E167" s="18"/>
      <c r="F167" s="18"/>
      <c r="G167" s="17"/>
      <c r="XES167">
        <f t="shared" si="43"/>
        <v>0</v>
      </c>
      <c r="XET167">
        <f t="shared" si="44"/>
        <v>0</v>
      </c>
      <c r="XEU167" s="10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9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>
      <c r="B168" s="17"/>
      <c r="C168" s="17"/>
      <c r="D168" s="17"/>
      <c r="E168" s="18"/>
      <c r="F168" s="18"/>
      <c r="G168" s="17"/>
      <c r="XES168">
        <f t="shared" si="43"/>
        <v>0</v>
      </c>
      <c r="XET168">
        <f t="shared" si="44"/>
        <v>0</v>
      </c>
      <c r="XEU168" s="10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9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>
      <c r="B169" s="17"/>
      <c r="C169" s="17"/>
      <c r="D169" s="17"/>
      <c r="E169" s="18"/>
      <c r="F169" s="18"/>
      <c r="G169" s="17"/>
      <c r="XES169">
        <f t="shared" si="43"/>
        <v>0</v>
      </c>
      <c r="XET169">
        <f t="shared" si="44"/>
        <v>0</v>
      </c>
      <c r="XEU169" s="10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9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>
      <c r="B170" s="17"/>
      <c r="C170" s="17"/>
      <c r="D170" s="17"/>
      <c r="E170" s="18"/>
      <c r="F170" s="18"/>
      <c r="G170" s="17"/>
      <c r="XES170">
        <f t="shared" si="43"/>
        <v>0</v>
      </c>
      <c r="XET170">
        <f t="shared" si="44"/>
        <v>0</v>
      </c>
      <c r="XEU170" s="10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9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>
      <c r="B171" s="17"/>
      <c r="C171" s="17"/>
      <c r="D171" s="17"/>
      <c r="E171" s="18"/>
      <c r="F171" s="18"/>
      <c r="G171" s="17"/>
      <c r="XES171">
        <f t="shared" si="43"/>
        <v>0</v>
      </c>
      <c r="XET171">
        <f t="shared" si="44"/>
        <v>0</v>
      </c>
      <c r="XEU171" s="10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9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>
      <c r="B172" s="17"/>
      <c r="C172" s="17"/>
      <c r="D172" s="17"/>
      <c r="E172" s="18"/>
      <c r="F172" s="18"/>
      <c r="G172" s="17"/>
      <c r="XES172">
        <f t="shared" si="43"/>
        <v>0</v>
      </c>
      <c r="XET172">
        <f t="shared" si="44"/>
        <v>0</v>
      </c>
      <c r="XEU172" s="10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9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>
      <c r="B173" s="17"/>
      <c r="C173" s="17"/>
      <c r="D173" s="17"/>
      <c r="E173" s="18"/>
      <c r="F173" s="18"/>
      <c r="G173" s="17"/>
      <c r="XES173">
        <f t="shared" si="43"/>
        <v>0</v>
      </c>
      <c r="XET173">
        <f t="shared" si="44"/>
        <v>0</v>
      </c>
      <c r="XEU173" s="10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9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>
      <c r="B174" s="17"/>
      <c r="C174" s="17"/>
      <c r="D174" s="17"/>
      <c r="E174" s="18"/>
      <c r="F174" s="18"/>
      <c r="G174" s="17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0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9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>
      <c r="B175" s="17"/>
      <c r="C175" s="17"/>
      <c r="D175" s="17"/>
      <c r="E175" s="18"/>
      <c r="F175" s="18"/>
      <c r="G175" s="17"/>
      <c r="XES175">
        <f t="shared" si="51"/>
        <v>0</v>
      </c>
      <c r="XET175">
        <f t="shared" si="52"/>
        <v>0</v>
      </c>
      <c r="XEU175" s="10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9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>
      <c r="B176" s="17"/>
      <c r="C176" s="17"/>
      <c r="D176" s="17"/>
      <c r="E176" s="18"/>
      <c r="F176" s="18"/>
      <c r="G176" s="17"/>
      <c r="XES176">
        <f t="shared" si="51"/>
        <v>0</v>
      </c>
      <c r="XET176">
        <f t="shared" si="52"/>
        <v>0</v>
      </c>
      <c r="XEU176" s="10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9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>
      <c r="B177" s="17"/>
      <c r="C177" s="17"/>
      <c r="D177" s="17"/>
      <c r="E177" s="18"/>
      <c r="F177" s="18"/>
      <c r="G177" s="17"/>
      <c r="XES177">
        <f t="shared" si="51"/>
        <v>0</v>
      </c>
      <c r="XET177">
        <f t="shared" si="52"/>
        <v>0</v>
      </c>
      <c r="XEU177" s="10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9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>
      <c r="B178" s="17"/>
      <c r="C178" s="17"/>
      <c r="D178" s="17"/>
      <c r="E178" s="18"/>
      <c r="F178" s="18"/>
      <c r="G178" s="17"/>
      <c r="XES178">
        <f t="shared" si="51"/>
        <v>0</v>
      </c>
      <c r="XET178">
        <f t="shared" si="52"/>
        <v>0</v>
      </c>
      <c r="XEU178" s="10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9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>
      <c r="B179" s="17"/>
      <c r="C179" s="17"/>
      <c r="D179" s="17"/>
      <c r="E179" s="18"/>
      <c r="F179" s="18"/>
      <c r="G179" s="17"/>
      <c r="XES179">
        <f t="shared" si="51"/>
        <v>0</v>
      </c>
      <c r="XET179">
        <f t="shared" si="52"/>
        <v>0</v>
      </c>
      <c r="XEU179" s="10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9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>
      <c r="B180" s="17"/>
      <c r="C180" s="17"/>
      <c r="D180" s="17"/>
      <c r="E180" s="18"/>
      <c r="F180" s="18"/>
      <c r="G180" s="17"/>
      <c r="XES180">
        <f t="shared" si="51"/>
        <v>0</v>
      </c>
      <c r="XET180">
        <f t="shared" si="52"/>
        <v>0</v>
      </c>
      <c r="XEU180" s="10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9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>
      <c r="B181" s="17"/>
      <c r="C181" s="17"/>
      <c r="D181" s="17"/>
      <c r="E181" s="18"/>
      <c r="F181" s="18"/>
      <c r="G181" s="17"/>
      <c r="XES181">
        <f t="shared" si="51"/>
        <v>0</v>
      </c>
      <c r="XET181">
        <f t="shared" si="52"/>
        <v>0</v>
      </c>
      <c r="XEU181" s="10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9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>
      <c r="B182" s="17"/>
      <c r="C182" s="17"/>
      <c r="D182" s="17"/>
      <c r="E182" s="18"/>
      <c r="F182" s="18"/>
      <c r="G182" s="17"/>
      <c r="XES182">
        <f t="shared" si="51"/>
        <v>0</v>
      </c>
      <c r="XET182">
        <f t="shared" si="52"/>
        <v>0</v>
      </c>
      <c r="XEU182" s="10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9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>
      <c r="B183" s="17"/>
      <c r="C183" s="17"/>
      <c r="D183" s="17"/>
      <c r="E183" s="18"/>
      <c r="F183" s="18"/>
      <c r="G183" s="17"/>
      <c r="XES183">
        <f t="shared" si="51"/>
        <v>0</v>
      </c>
      <c r="XET183">
        <f t="shared" si="52"/>
        <v>0</v>
      </c>
      <c r="XEU183" s="10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9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>
      <c r="B184" s="17"/>
      <c r="C184" s="17"/>
      <c r="D184" s="17"/>
      <c r="E184" s="18"/>
      <c r="F184" s="18"/>
      <c r="G184" s="17"/>
      <c r="XES184">
        <f t="shared" si="51"/>
        <v>0</v>
      </c>
      <c r="XET184">
        <f t="shared" si="52"/>
        <v>0</v>
      </c>
      <c r="XEU184" s="10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9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>
      <c r="B185" s="17"/>
      <c r="C185" s="17"/>
      <c r="D185" s="17"/>
      <c r="E185" s="18"/>
      <c r="F185" s="18"/>
      <c r="G185" s="17"/>
      <c r="XES185">
        <f t="shared" si="51"/>
        <v>0</v>
      </c>
      <c r="XET185">
        <f t="shared" si="52"/>
        <v>0</v>
      </c>
      <c r="XEU185" s="10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9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>
      <c r="B186" s="17"/>
      <c r="C186" s="17"/>
      <c r="D186" s="17"/>
      <c r="E186" s="18"/>
      <c r="F186" s="18"/>
      <c r="G186" s="17"/>
      <c r="XES186">
        <f t="shared" si="51"/>
        <v>0</v>
      </c>
      <c r="XET186">
        <f t="shared" si="52"/>
        <v>0</v>
      </c>
      <c r="XEU186" s="10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9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>
      <c r="B187" s="17"/>
      <c r="C187" s="17"/>
      <c r="D187" s="17"/>
      <c r="E187" s="18"/>
      <c r="F187" s="18"/>
      <c r="G187" s="17"/>
      <c r="XES187">
        <f t="shared" si="51"/>
        <v>0</v>
      </c>
      <c r="XET187">
        <f t="shared" si="52"/>
        <v>0</v>
      </c>
      <c r="XEU187" s="10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9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>
      <c r="B188" s="17"/>
      <c r="C188" s="17"/>
      <c r="D188" s="17"/>
      <c r="E188" s="18"/>
      <c r="F188" s="18"/>
      <c r="G188" s="17"/>
      <c r="XES188">
        <f t="shared" si="51"/>
        <v>0</v>
      </c>
      <c r="XET188">
        <f t="shared" si="52"/>
        <v>0</v>
      </c>
      <c r="XEU188" s="10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9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>
      <c r="B189" s="17"/>
      <c r="C189" s="17"/>
      <c r="D189" s="17"/>
      <c r="E189" s="18"/>
      <c r="F189" s="18"/>
      <c r="G189" s="17"/>
      <c r="XES189">
        <f t="shared" si="51"/>
        <v>0</v>
      </c>
      <c r="XET189">
        <f t="shared" si="52"/>
        <v>0</v>
      </c>
      <c r="XEU189" s="10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9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>
      <c r="B190" s="17"/>
      <c r="C190" s="17"/>
      <c r="D190" s="17"/>
      <c r="E190" s="18"/>
      <c r="F190" s="18"/>
      <c r="G190" s="17"/>
      <c r="XES190">
        <f t="shared" si="51"/>
        <v>0</v>
      </c>
      <c r="XET190">
        <f t="shared" si="52"/>
        <v>0</v>
      </c>
      <c r="XEU190" s="10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9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>
      <c r="B191" s="17"/>
      <c r="C191" s="17"/>
      <c r="D191" s="17"/>
      <c r="E191" s="18"/>
      <c r="F191" s="18"/>
      <c r="G191" s="17"/>
      <c r="XES191">
        <f t="shared" si="51"/>
        <v>0</v>
      </c>
      <c r="XET191">
        <f t="shared" si="52"/>
        <v>0</v>
      </c>
      <c r="XEU191" s="10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9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>
      <c r="B192" s="17"/>
      <c r="C192" s="17"/>
      <c r="D192" s="17"/>
      <c r="E192" s="18"/>
      <c r="F192" s="18"/>
      <c r="G192" s="17"/>
      <c r="XES192">
        <f t="shared" si="51"/>
        <v>0</v>
      </c>
      <c r="XET192">
        <f t="shared" si="52"/>
        <v>0</v>
      </c>
      <c r="XEU192" s="10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9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>
      <c r="B193" s="17"/>
      <c r="C193" s="17"/>
      <c r="D193" s="17"/>
      <c r="E193" s="18"/>
      <c r="F193" s="18"/>
      <c r="G193" s="17"/>
      <c r="XES193">
        <f t="shared" si="51"/>
        <v>0</v>
      </c>
      <c r="XET193">
        <f t="shared" si="52"/>
        <v>0</v>
      </c>
      <c r="XEU193" s="10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9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>
      <c r="B194" s="17"/>
      <c r="C194" s="17"/>
      <c r="D194" s="17"/>
      <c r="E194" s="18"/>
      <c r="F194" s="18"/>
      <c r="G194" s="17"/>
      <c r="XES194">
        <f t="shared" si="51"/>
        <v>0</v>
      </c>
      <c r="XET194">
        <f t="shared" si="52"/>
        <v>0</v>
      </c>
      <c r="XEU194" s="10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9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>
      <c r="B195" s="17"/>
      <c r="C195" s="17"/>
      <c r="D195" s="17"/>
      <c r="E195" s="18"/>
      <c r="F195" s="18"/>
      <c r="G195" s="17"/>
      <c r="XES195">
        <f t="shared" si="51"/>
        <v>0</v>
      </c>
      <c r="XET195">
        <f t="shared" si="52"/>
        <v>0</v>
      </c>
      <c r="XEU195" s="10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9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>
      <c r="B196" s="17"/>
      <c r="C196" s="17"/>
      <c r="D196" s="17"/>
      <c r="E196" s="18"/>
      <c r="F196" s="18"/>
      <c r="G196" s="17"/>
      <c r="XES196">
        <f t="shared" si="51"/>
        <v>0</v>
      </c>
      <c r="XET196">
        <f t="shared" si="52"/>
        <v>0</v>
      </c>
      <c r="XEU196" s="10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9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>
      <c r="B197" s="17"/>
      <c r="C197" s="17"/>
      <c r="D197" s="17"/>
      <c r="E197" s="18"/>
      <c r="F197" s="18"/>
      <c r="G197" s="17"/>
      <c r="XES197">
        <f t="shared" si="51"/>
        <v>0</v>
      </c>
      <c r="XET197">
        <f t="shared" si="52"/>
        <v>0</v>
      </c>
      <c r="XEU197" s="10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9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>
      <c r="B198" s="17"/>
      <c r="C198" s="17"/>
      <c r="D198" s="17"/>
      <c r="E198" s="18"/>
      <c r="F198" s="18"/>
      <c r="G198" s="17"/>
      <c r="XES198">
        <f t="shared" si="51"/>
        <v>0</v>
      </c>
      <c r="XET198">
        <f t="shared" si="52"/>
        <v>0</v>
      </c>
      <c r="XEU198" s="10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9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>
      <c r="B199" s="17"/>
      <c r="C199" s="17"/>
      <c r="D199" s="17"/>
      <c r="E199" s="18"/>
      <c r="F199" s="18"/>
      <c r="G199" s="17"/>
      <c r="XES199">
        <f t="shared" si="51"/>
        <v>0</v>
      </c>
      <c r="XET199">
        <f t="shared" si="52"/>
        <v>0</v>
      </c>
      <c r="XEU199" s="10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9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>
      <c r="B200" s="17"/>
      <c r="C200" s="17"/>
      <c r="D200" s="17"/>
      <c r="E200" s="18"/>
      <c r="F200" s="18"/>
      <c r="G200" s="17"/>
      <c r="XES200">
        <f t="shared" si="51"/>
        <v>0</v>
      </c>
      <c r="XET200">
        <f t="shared" si="52"/>
        <v>0</v>
      </c>
      <c r="XEU200" s="10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9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>
      <c r="B201" s="17"/>
      <c r="C201" s="17"/>
      <c r="D201" s="17"/>
      <c r="E201" s="18"/>
      <c r="F201" s="18"/>
      <c r="G201" s="17"/>
      <c r="XES201">
        <f t="shared" si="51"/>
        <v>0</v>
      </c>
      <c r="XET201">
        <f t="shared" si="52"/>
        <v>0</v>
      </c>
      <c r="XEU201" s="10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9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>
      <c r="B202" s="17"/>
      <c r="C202" s="17"/>
      <c r="D202" s="17"/>
      <c r="E202" s="18"/>
      <c r="F202" s="18"/>
      <c r="G202" s="17"/>
      <c r="XES202">
        <f t="shared" si="51"/>
        <v>0</v>
      </c>
      <c r="XET202">
        <f t="shared" si="52"/>
        <v>0</v>
      </c>
      <c r="XEU202" s="10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9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>
      <c r="B203" s="17"/>
      <c r="C203" s="17"/>
      <c r="D203" s="17"/>
      <c r="E203" s="18"/>
      <c r="F203" s="18"/>
      <c r="G203" s="17"/>
      <c r="XES203">
        <f t="shared" si="51"/>
        <v>0</v>
      </c>
      <c r="XET203">
        <f t="shared" si="52"/>
        <v>0</v>
      </c>
      <c r="XEU203" s="10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9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/>
  <conditionalFormatting sqref="G2">
    <cfRule type="notContainsBlanks" dxfId="850" priority="17413">
      <formula>LEN(TRIM(G2))&gt;0</formula>
    </cfRule>
  </conditionalFormatting>
  <conditionalFormatting sqref="F2">
    <cfRule type="notContainsBlanks" dxfId="849" priority="17412">
      <formula>LEN(TRIM(F2))&gt;0</formula>
    </cfRule>
  </conditionalFormatting>
  <conditionalFormatting sqref="E2">
    <cfRule type="notContainsBlanks" dxfId="848" priority="17411">
      <formula>LEN(TRIM(E2))&gt;0</formula>
    </cfRule>
  </conditionalFormatting>
  <conditionalFormatting sqref="D2">
    <cfRule type="notContainsBlanks" dxfId="847" priority="17410">
      <formula>LEN(TRIM(D2))&gt;0</formula>
    </cfRule>
  </conditionalFormatting>
  <conditionalFormatting sqref="C2">
    <cfRule type="notContainsBlanks" dxfId="846" priority="17409">
      <formula>LEN(TRIM(C2))&gt;0</formula>
    </cfRule>
  </conditionalFormatting>
  <conditionalFormatting sqref="B2">
    <cfRule type="notContainsBlanks" dxfId="845" priority="17414">
      <formula>LEN(TRIM(B2))&gt;0</formula>
    </cfRule>
  </conditionalFormatting>
  <conditionalFormatting sqref="E101:E203 E83:E91 E79:E81 E62:E76 E94:E96 E16:E17 E14">
    <cfRule type="cellIs" dxfId="844" priority="2020" operator="equal">
      <formula>$XEY14</formula>
    </cfRule>
  </conditionalFormatting>
  <conditionalFormatting sqref="F101:F203 F83:F91 F79:F81 F62:F76 F94:F96 F16:F17 F14">
    <cfRule type="cellIs" dxfId="843" priority="2019" operator="equal">
      <formula>$XEZ14</formula>
    </cfRule>
  </conditionalFormatting>
  <conditionalFormatting sqref="C101:C203 C83:C91 C79:C81 C62:C76 C94:C96 C16:C17 C14">
    <cfRule type="expression" dxfId="842" priority="2017">
      <formula>OR($XFA14=0)</formula>
    </cfRule>
    <cfRule type="cellIs" dxfId="841" priority="2018" operator="equal">
      <formula>$XFB14</formula>
    </cfRule>
  </conditionalFormatting>
  <conditionalFormatting sqref="D101:D203 D83:D91 D79:D81 D62:D76 D94:D96 D16:D17 D14">
    <cfRule type="cellIs" dxfId="840" priority="2016" operator="equal">
      <formula>$XEX14</formula>
    </cfRule>
  </conditionalFormatting>
  <conditionalFormatting sqref="B101:B203 B83:B91 B79:B81 B62:B76 B94:B96 B16:B17 B14">
    <cfRule type="cellIs" dxfId="839" priority="2015" operator="equal">
      <formula>$XEU14</formula>
    </cfRule>
  </conditionalFormatting>
  <conditionalFormatting sqref="G91">
    <cfRule type="cellIs" dxfId="838" priority="2021" operator="equal">
      <formula>$XFD90</formula>
    </cfRule>
  </conditionalFormatting>
  <conditionalFormatting sqref="E92">
    <cfRule type="cellIs" dxfId="837" priority="2014" operator="equal">
      <formula>$XEY92</formula>
    </cfRule>
  </conditionalFormatting>
  <conditionalFormatting sqref="F92">
    <cfRule type="cellIs" dxfId="836" priority="2013" operator="equal">
      <formula>$XEZ92</formula>
    </cfRule>
  </conditionalFormatting>
  <conditionalFormatting sqref="C92">
    <cfRule type="expression" dxfId="835" priority="2011">
      <formula>OR($XFA92=0)</formula>
    </cfRule>
    <cfRule type="cellIs" dxfId="834" priority="2012" operator="equal">
      <formula>$XFB92</formula>
    </cfRule>
  </conditionalFormatting>
  <conditionalFormatting sqref="D92">
    <cfRule type="cellIs" dxfId="833" priority="2010" operator="equal">
      <formula>$XEX92</formula>
    </cfRule>
  </conditionalFormatting>
  <conditionalFormatting sqref="B92">
    <cfRule type="cellIs" dxfId="832" priority="2009" operator="equal">
      <formula>$XEU92</formula>
    </cfRule>
  </conditionalFormatting>
  <conditionalFormatting sqref="G92 G101:G203 G83:G90 G79:G81 G62:G76 G94:G96 G14">
    <cfRule type="cellIs" dxfId="831" priority="2008" operator="equal">
      <formula>$XFD14</formula>
    </cfRule>
  </conditionalFormatting>
  <conditionalFormatting sqref="D93">
    <cfRule type="cellIs" dxfId="830" priority="2007" operator="equal">
      <formula>$XEX93</formula>
    </cfRule>
  </conditionalFormatting>
  <conditionalFormatting sqref="C93">
    <cfRule type="expression" dxfId="829" priority="2005">
      <formula>OR($XFA93=0)</formula>
    </cfRule>
    <cfRule type="cellIs" dxfId="828" priority="2006" operator="equal">
      <formula>$XFB93</formula>
    </cfRule>
  </conditionalFormatting>
  <conditionalFormatting sqref="B93">
    <cfRule type="cellIs" dxfId="827" priority="2004" operator="equal">
      <formula>$XEU93</formula>
    </cfRule>
  </conditionalFormatting>
  <conditionalFormatting sqref="G93">
    <cfRule type="cellIs" dxfId="826" priority="2003" operator="equal">
      <formula>$XFD93</formula>
    </cfRule>
  </conditionalFormatting>
  <conditionalFormatting sqref="E93">
    <cfRule type="cellIs" dxfId="825" priority="2002" operator="equal">
      <formula>$XEY93</formula>
    </cfRule>
  </conditionalFormatting>
  <conditionalFormatting sqref="F93">
    <cfRule type="cellIs" dxfId="824" priority="2001" operator="equal">
      <formula>$XEY93</formula>
    </cfRule>
  </conditionalFormatting>
  <conditionalFormatting sqref="E100">
    <cfRule type="cellIs" dxfId="823" priority="2000" operator="equal">
      <formula>$XEY100</formula>
    </cfRule>
  </conditionalFormatting>
  <conditionalFormatting sqref="F100">
    <cfRule type="cellIs" dxfId="822" priority="1999" operator="equal">
      <formula>$XEZ100</formula>
    </cfRule>
  </conditionalFormatting>
  <conditionalFormatting sqref="C100">
    <cfRule type="expression" dxfId="821" priority="1997">
      <formula>OR($XFA100=0)</formula>
    </cfRule>
    <cfRule type="cellIs" dxfId="820" priority="1998" operator="equal">
      <formula>$XFB100</formula>
    </cfRule>
  </conditionalFormatting>
  <conditionalFormatting sqref="D100">
    <cfRule type="cellIs" dxfId="819" priority="1996" operator="equal">
      <formula>$XEX100</formula>
    </cfRule>
  </conditionalFormatting>
  <conditionalFormatting sqref="B100">
    <cfRule type="cellIs" dxfId="818" priority="1995" operator="equal">
      <formula>$XEU100</formula>
    </cfRule>
  </conditionalFormatting>
  <conditionalFormatting sqref="G100">
    <cfRule type="cellIs" dxfId="817" priority="1994" operator="equal">
      <formula>$XFD100</formula>
    </cfRule>
  </conditionalFormatting>
  <conditionalFormatting sqref="E99">
    <cfRule type="cellIs" dxfId="816" priority="1986" operator="equal">
      <formula>$XEY99</formula>
    </cfRule>
  </conditionalFormatting>
  <conditionalFormatting sqref="F99">
    <cfRule type="cellIs" dxfId="815" priority="1985" operator="equal">
      <formula>$XEZ99</formula>
    </cfRule>
  </conditionalFormatting>
  <conditionalFormatting sqref="C99">
    <cfRule type="expression" dxfId="814" priority="1983">
      <formula>OR($XFA99=0)</formula>
    </cfRule>
    <cfRule type="cellIs" dxfId="813" priority="1984" operator="equal">
      <formula>$XFB99</formula>
    </cfRule>
  </conditionalFormatting>
  <conditionalFormatting sqref="D99">
    <cfRule type="cellIs" dxfId="812" priority="1982" operator="equal">
      <formula>$XEX99</formula>
    </cfRule>
  </conditionalFormatting>
  <conditionalFormatting sqref="B99">
    <cfRule type="cellIs" dxfId="811" priority="1981" operator="equal">
      <formula>$XEU99</formula>
    </cfRule>
  </conditionalFormatting>
  <conditionalFormatting sqref="G99">
    <cfRule type="cellIs" dxfId="810" priority="1980" operator="equal">
      <formula>$XFD99</formula>
    </cfRule>
  </conditionalFormatting>
  <conditionalFormatting sqref="E97">
    <cfRule type="cellIs" dxfId="809" priority="1979" operator="equal">
      <formula>$XEY97</formula>
    </cfRule>
  </conditionalFormatting>
  <conditionalFormatting sqref="F97">
    <cfRule type="cellIs" dxfId="808" priority="1978" operator="equal">
      <formula>$XEZ97</formula>
    </cfRule>
  </conditionalFormatting>
  <conditionalFormatting sqref="C97">
    <cfRule type="expression" dxfId="807" priority="1976">
      <formula>OR($XFA97=0)</formula>
    </cfRule>
    <cfRule type="cellIs" dxfId="806" priority="1977" operator="equal">
      <formula>$XFB97</formula>
    </cfRule>
  </conditionalFormatting>
  <conditionalFormatting sqref="D97">
    <cfRule type="cellIs" dxfId="805" priority="1975" operator="equal">
      <formula>$XEX97</formula>
    </cfRule>
  </conditionalFormatting>
  <conditionalFormatting sqref="B97">
    <cfRule type="cellIs" dxfId="804" priority="1974" operator="equal">
      <formula>$XEU97</formula>
    </cfRule>
  </conditionalFormatting>
  <conditionalFormatting sqref="G97">
    <cfRule type="cellIs" dxfId="803" priority="1973" operator="equal">
      <formula>$XFD97</formula>
    </cfRule>
  </conditionalFormatting>
  <conditionalFormatting sqref="E98">
    <cfRule type="cellIs" dxfId="802" priority="1972" operator="equal">
      <formula>$XEY98</formula>
    </cfRule>
  </conditionalFormatting>
  <conditionalFormatting sqref="F98">
    <cfRule type="cellIs" dxfId="801" priority="1971" operator="equal">
      <formula>$XEZ98</formula>
    </cfRule>
  </conditionalFormatting>
  <conditionalFormatting sqref="C98">
    <cfRule type="expression" dxfId="800" priority="1969">
      <formula>OR($XFA98=0)</formula>
    </cfRule>
    <cfRule type="cellIs" dxfId="799" priority="1970" operator="equal">
      <formula>$XFB98</formula>
    </cfRule>
  </conditionalFormatting>
  <conditionalFormatting sqref="D98">
    <cfRule type="cellIs" dxfId="798" priority="1968" operator="equal">
      <formula>$XEX98</formula>
    </cfRule>
  </conditionalFormatting>
  <conditionalFormatting sqref="B98">
    <cfRule type="cellIs" dxfId="797" priority="1967" operator="equal">
      <formula>$XEU98</formula>
    </cfRule>
  </conditionalFormatting>
  <conditionalFormatting sqref="G98">
    <cfRule type="cellIs" dxfId="796" priority="1966" operator="equal">
      <formula>$XFD98</formula>
    </cfRule>
  </conditionalFormatting>
  <conditionalFormatting sqref="E15">
    <cfRule type="cellIs" dxfId="795" priority="1965" operator="equal">
      <formula>$XEY15</formula>
    </cfRule>
  </conditionalFormatting>
  <conditionalFormatting sqref="F15">
    <cfRule type="cellIs" dxfId="794" priority="1964" operator="equal">
      <formula>$XEZ15</formula>
    </cfRule>
  </conditionalFormatting>
  <conditionalFormatting sqref="C15">
    <cfRule type="expression" dxfId="793" priority="1962">
      <formula>OR($XFA15=0)</formula>
    </cfRule>
    <cfRule type="cellIs" dxfId="792" priority="1963" operator="equal">
      <formula>$XFB15</formula>
    </cfRule>
  </conditionalFormatting>
  <conditionalFormatting sqref="D15">
    <cfRule type="cellIs" dxfId="791" priority="1961" operator="equal">
      <formula>$XEX15</formula>
    </cfRule>
  </conditionalFormatting>
  <conditionalFormatting sqref="B15">
    <cfRule type="cellIs" dxfId="790" priority="1960" operator="equal">
      <formula>$XEU15</formula>
    </cfRule>
  </conditionalFormatting>
  <conditionalFormatting sqref="G15">
    <cfRule type="cellIs" dxfId="789" priority="1959" operator="equal">
      <formula>$XFD15</formula>
    </cfRule>
  </conditionalFormatting>
  <conditionalFormatting sqref="E82">
    <cfRule type="cellIs" dxfId="788" priority="1851" operator="equal">
      <formula>$XEY82</formula>
    </cfRule>
  </conditionalFormatting>
  <conditionalFormatting sqref="F82">
    <cfRule type="cellIs" dxfId="787" priority="1850" operator="equal">
      <formula>$XEZ82</formula>
    </cfRule>
  </conditionalFormatting>
  <conditionalFormatting sqref="C82">
    <cfRule type="expression" dxfId="786" priority="1848">
      <formula>OR($XFA82=0)</formula>
    </cfRule>
    <cfRule type="cellIs" dxfId="785" priority="1849" operator="equal">
      <formula>$XFB82</formula>
    </cfRule>
  </conditionalFormatting>
  <conditionalFormatting sqref="D82">
    <cfRule type="cellIs" dxfId="784" priority="1847" operator="equal">
      <formula>$XEX82</formula>
    </cfRule>
  </conditionalFormatting>
  <conditionalFormatting sqref="B82">
    <cfRule type="cellIs" dxfId="783" priority="1846" operator="equal">
      <formula>$XEU82</formula>
    </cfRule>
  </conditionalFormatting>
  <conditionalFormatting sqref="G82">
    <cfRule type="cellIs" dxfId="782" priority="1845" operator="equal">
      <formula>$XFD82</formula>
    </cfRule>
  </conditionalFormatting>
  <conditionalFormatting sqref="E15">
    <cfRule type="cellIs" dxfId="781" priority="1844" operator="equal">
      <formula>$XEY15</formula>
    </cfRule>
  </conditionalFormatting>
  <conditionalFormatting sqref="F15">
    <cfRule type="cellIs" dxfId="780" priority="1843" operator="equal">
      <formula>$XEZ15</formula>
    </cfRule>
  </conditionalFormatting>
  <conditionalFormatting sqref="C15">
    <cfRule type="expression" dxfId="779" priority="1841">
      <formula>OR($XFA15=0)</formula>
    </cfRule>
    <cfRule type="cellIs" dxfId="778" priority="1842" operator="equal">
      <formula>$XFB15</formula>
    </cfRule>
  </conditionalFormatting>
  <conditionalFormatting sqref="D15">
    <cfRule type="cellIs" dxfId="777" priority="1840" operator="equal">
      <formula>$XEX15</formula>
    </cfRule>
  </conditionalFormatting>
  <conditionalFormatting sqref="B15">
    <cfRule type="cellIs" dxfId="776" priority="1839" operator="equal">
      <formula>$XEU15</formula>
    </cfRule>
  </conditionalFormatting>
  <conditionalFormatting sqref="G14:G20">
    <cfRule type="cellIs" dxfId="775" priority="1838" operator="equal">
      <formula>$XFD14</formula>
    </cfRule>
  </conditionalFormatting>
  <conditionalFormatting sqref="E14:E20">
    <cfRule type="cellIs" dxfId="774" priority="1837" operator="equal">
      <formula>$XEY14</formula>
    </cfRule>
  </conditionalFormatting>
  <conditionalFormatting sqref="F14:F20">
    <cfRule type="cellIs" dxfId="773" priority="1836" operator="equal">
      <formula>$XEZ14</formula>
    </cfRule>
  </conditionalFormatting>
  <conditionalFormatting sqref="C14:C20">
    <cfRule type="expression" dxfId="772" priority="1834">
      <formula>OR($XFA14=0)</formula>
    </cfRule>
    <cfRule type="cellIs" dxfId="771" priority="1835" operator="equal">
      <formula>$XFB14</formula>
    </cfRule>
  </conditionalFormatting>
  <conditionalFormatting sqref="D14:D20">
    <cfRule type="cellIs" dxfId="770" priority="1833" operator="equal">
      <formula>$XEX14</formula>
    </cfRule>
  </conditionalFormatting>
  <conditionalFormatting sqref="B14:B20">
    <cfRule type="cellIs" dxfId="769" priority="1832" operator="equal">
      <formula>$XEU14</formula>
    </cfRule>
  </conditionalFormatting>
  <conditionalFormatting sqref="E18">
    <cfRule type="cellIs" dxfId="768" priority="1831" operator="equal">
      <formula>$XEY18</formula>
    </cfRule>
  </conditionalFormatting>
  <conditionalFormatting sqref="F18">
    <cfRule type="cellIs" dxfId="767" priority="1830" operator="equal">
      <formula>$XEZ18</formula>
    </cfRule>
  </conditionalFormatting>
  <conditionalFormatting sqref="C18">
    <cfRule type="expression" dxfId="766" priority="1828">
      <formula>OR($XFA18=0)</formula>
    </cfRule>
    <cfRule type="cellIs" dxfId="765" priority="1829" operator="equal">
      <formula>$XFB18</formula>
    </cfRule>
  </conditionalFormatting>
  <conditionalFormatting sqref="D18">
    <cfRule type="cellIs" dxfId="764" priority="1827" operator="equal">
      <formula>$XEX18</formula>
    </cfRule>
  </conditionalFormatting>
  <conditionalFormatting sqref="B18">
    <cfRule type="cellIs" dxfId="763" priority="1826" operator="equal">
      <formula>$XEU18</formula>
    </cfRule>
  </conditionalFormatting>
  <conditionalFormatting sqref="E77">
    <cfRule type="cellIs" dxfId="762" priority="1811" operator="equal">
      <formula>$XEY77</formula>
    </cfRule>
  </conditionalFormatting>
  <conditionalFormatting sqref="F77">
    <cfRule type="cellIs" dxfId="761" priority="1810" operator="equal">
      <formula>$XEZ77</formula>
    </cfRule>
  </conditionalFormatting>
  <conditionalFormatting sqref="C77">
    <cfRule type="expression" dxfId="760" priority="1808">
      <formula>OR($XFA77=0)</formula>
    </cfRule>
    <cfRule type="cellIs" dxfId="759" priority="1809" operator="equal">
      <formula>$XFB77</formula>
    </cfRule>
  </conditionalFormatting>
  <conditionalFormatting sqref="D77">
    <cfRule type="cellIs" dxfId="758" priority="1807" operator="equal">
      <formula>$XEX77</formula>
    </cfRule>
  </conditionalFormatting>
  <conditionalFormatting sqref="B77">
    <cfRule type="cellIs" dxfId="757" priority="1806" operator="equal">
      <formula>$XEU77</formula>
    </cfRule>
  </conditionalFormatting>
  <conditionalFormatting sqref="G77">
    <cfRule type="cellIs" dxfId="756" priority="1805" operator="equal">
      <formula>$XFD77</formula>
    </cfRule>
  </conditionalFormatting>
  <conditionalFormatting sqref="E78">
    <cfRule type="cellIs" dxfId="755" priority="1804" operator="equal">
      <formula>$XEY78</formula>
    </cfRule>
  </conditionalFormatting>
  <conditionalFormatting sqref="F78">
    <cfRule type="cellIs" dxfId="754" priority="1803" operator="equal">
      <formula>$XEZ78</formula>
    </cfRule>
  </conditionalFormatting>
  <conditionalFormatting sqref="C78">
    <cfRule type="expression" dxfId="753" priority="1801">
      <formula>OR($XFA78=0)</formula>
    </cfRule>
    <cfRule type="cellIs" dxfId="752" priority="1802" operator="equal">
      <formula>$XFB78</formula>
    </cfRule>
  </conditionalFormatting>
  <conditionalFormatting sqref="D78">
    <cfRule type="cellIs" dxfId="751" priority="1800" operator="equal">
      <formula>$XEX78</formula>
    </cfRule>
  </conditionalFormatting>
  <conditionalFormatting sqref="B78">
    <cfRule type="cellIs" dxfId="750" priority="1799" operator="equal">
      <formula>$XEU78</formula>
    </cfRule>
  </conditionalFormatting>
  <conditionalFormatting sqref="G78">
    <cfRule type="cellIs" dxfId="749" priority="1798" operator="equal">
      <formula>$XFD78</formula>
    </cfRule>
  </conditionalFormatting>
  <conditionalFormatting sqref="E41:E44">
    <cfRule type="cellIs" dxfId="748" priority="1789" operator="equal">
      <formula>$XEY41</formula>
    </cfRule>
  </conditionalFormatting>
  <conditionalFormatting sqref="F41:F44">
    <cfRule type="cellIs" dxfId="747" priority="1788" operator="equal">
      <formula>$XEZ41</formula>
    </cfRule>
  </conditionalFormatting>
  <conditionalFormatting sqref="C41:C44">
    <cfRule type="expression" dxfId="746" priority="1786">
      <formula>OR($XFA41=0)</formula>
    </cfRule>
    <cfRule type="cellIs" dxfId="745" priority="1787" operator="equal">
      <formula>$XFB41</formula>
    </cfRule>
  </conditionalFormatting>
  <conditionalFormatting sqref="D41:D44">
    <cfRule type="cellIs" dxfId="744" priority="1785" operator="equal">
      <formula>$XEX41</formula>
    </cfRule>
  </conditionalFormatting>
  <conditionalFormatting sqref="B41:B44">
    <cfRule type="cellIs" dxfId="743" priority="1784" operator="equal">
      <formula>$XEU41</formula>
    </cfRule>
  </conditionalFormatting>
  <conditionalFormatting sqref="G41:G45">
    <cfRule type="cellIs" dxfId="742" priority="1778" operator="equal">
      <formula>$XFD41</formula>
    </cfRule>
  </conditionalFormatting>
  <conditionalFormatting sqref="E62">
    <cfRule type="cellIs" dxfId="741" priority="1701" operator="equal">
      <formula>$XEY62</formula>
    </cfRule>
  </conditionalFormatting>
  <conditionalFormatting sqref="F62">
    <cfRule type="cellIs" dxfId="740" priority="1700" operator="equal">
      <formula>$XEZ62</formula>
    </cfRule>
  </conditionalFormatting>
  <conditionalFormatting sqref="C62">
    <cfRule type="expression" dxfId="739" priority="1698">
      <formula>OR($XFA62=0)</formula>
    </cfRule>
    <cfRule type="cellIs" dxfId="738" priority="1699" operator="equal">
      <formula>$XFB62</formula>
    </cfRule>
  </conditionalFormatting>
  <conditionalFormatting sqref="D62">
    <cfRule type="cellIs" dxfId="737" priority="1697" operator="equal">
      <formula>$XEX62</formula>
    </cfRule>
  </conditionalFormatting>
  <conditionalFormatting sqref="B62">
    <cfRule type="cellIs" dxfId="736" priority="1696" operator="equal">
      <formula>$XEU62</formula>
    </cfRule>
  </conditionalFormatting>
  <conditionalFormatting sqref="G62">
    <cfRule type="cellIs" dxfId="735" priority="1695" operator="equal">
      <formula>$XFD62</formula>
    </cfRule>
  </conditionalFormatting>
  <conditionalFormatting sqref="E36:E39">
    <cfRule type="cellIs" dxfId="734" priority="1635" operator="equal">
      <formula>$XEY36</formula>
    </cfRule>
  </conditionalFormatting>
  <conditionalFormatting sqref="F36:F39">
    <cfRule type="cellIs" dxfId="733" priority="1634" operator="equal">
      <formula>$XEZ36</formula>
    </cfRule>
  </conditionalFormatting>
  <conditionalFormatting sqref="C36:C39">
    <cfRule type="expression" dxfId="732" priority="1632">
      <formula>OR($XFA36=0)</formula>
    </cfRule>
    <cfRule type="cellIs" dxfId="731" priority="1633" operator="equal">
      <formula>$XFB36</formula>
    </cfRule>
  </conditionalFormatting>
  <conditionalFormatting sqref="D36:D39">
    <cfRule type="cellIs" dxfId="730" priority="1631" operator="equal">
      <formula>$XEX36</formula>
    </cfRule>
  </conditionalFormatting>
  <conditionalFormatting sqref="B36:B39">
    <cfRule type="cellIs" dxfId="729" priority="1630" operator="equal">
      <formula>$XEU36</formula>
    </cfRule>
  </conditionalFormatting>
  <conditionalFormatting sqref="G36:G39">
    <cfRule type="cellIs" dxfId="728" priority="1629" operator="equal">
      <formula>$XFD36</formula>
    </cfRule>
  </conditionalFormatting>
  <conditionalFormatting sqref="F39">
    <cfRule type="cellIs" dxfId="727" priority="1628" operator="equal">
      <formula>$XEY39</formula>
    </cfRule>
  </conditionalFormatting>
  <conditionalFormatting sqref="E38:E42">
    <cfRule type="cellIs" dxfId="726" priority="1627" operator="equal">
      <formula>$XEY38</formula>
    </cfRule>
  </conditionalFormatting>
  <conditionalFormatting sqref="F38:F42">
    <cfRule type="cellIs" dxfId="725" priority="1626" operator="equal">
      <formula>$XEZ38</formula>
    </cfRule>
  </conditionalFormatting>
  <conditionalFormatting sqref="C38:C42">
    <cfRule type="expression" dxfId="724" priority="1624">
      <formula>OR($XFA38=0)</formula>
    </cfRule>
    <cfRule type="cellIs" dxfId="723" priority="1625" operator="equal">
      <formula>$XFB38</formula>
    </cfRule>
  </conditionalFormatting>
  <conditionalFormatting sqref="D38:D42">
    <cfRule type="cellIs" dxfId="722" priority="1623" operator="equal">
      <formula>$XEX38</formula>
    </cfRule>
  </conditionalFormatting>
  <conditionalFormatting sqref="B38:B42">
    <cfRule type="cellIs" dxfId="721" priority="1622" operator="equal">
      <formula>$XEU38</formula>
    </cfRule>
  </conditionalFormatting>
  <conditionalFormatting sqref="G38:G42">
    <cfRule type="cellIs" dxfId="720" priority="1621" operator="equal">
      <formula>$XFD38</formula>
    </cfRule>
  </conditionalFormatting>
  <conditionalFormatting sqref="B44">
    <cfRule type="cellIs" dxfId="719" priority="1615" operator="equal">
      <formula>$XEU44</formula>
    </cfRule>
  </conditionalFormatting>
  <conditionalFormatting sqref="D44">
    <cfRule type="cellIs" dxfId="718" priority="1612" operator="equal">
      <formula>$XEX44</formula>
    </cfRule>
  </conditionalFormatting>
  <conditionalFormatting sqref="C44">
    <cfRule type="expression" dxfId="717" priority="1610">
      <formula>OR($XFA44=0)</formula>
    </cfRule>
    <cfRule type="cellIs" dxfId="716" priority="1611" operator="equal">
      <formula>$XFB44</formula>
    </cfRule>
  </conditionalFormatting>
  <conditionalFormatting sqref="G43:G45">
    <cfRule type="cellIs" dxfId="715" priority="1609" operator="equal">
      <formula>$XFD43</formula>
    </cfRule>
  </conditionalFormatting>
  <conditionalFormatting sqref="E44">
    <cfRule type="cellIs" dxfId="714" priority="1608" operator="equal">
      <formula>$XEY44</formula>
    </cfRule>
  </conditionalFormatting>
  <conditionalFormatting sqref="F44">
    <cfRule type="cellIs" dxfId="713" priority="1607" operator="equal">
      <formula>$XEY44</formula>
    </cfRule>
  </conditionalFormatting>
  <conditionalFormatting sqref="E43">
    <cfRule type="cellIs" dxfId="712" priority="1572" operator="equal">
      <formula>$XEY43</formula>
    </cfRule>
  </conditionalFormatting>
  <conditionalFormatting sqref="C43">
    <cfRule type="expression" dxfId="711" priority="1570">
      <formula>OR($XFA43=0)</formula>
    </cfRule>
    <cfRule type="cellIs" dxfId="710" priority="1571" operator="equal">
      <formula>$XFB43</formula>
    </cfRule>
  </conditionalFormatting>
  <conditionalFormatting sqref="D43">
    <cfRule type="cellIs" dxfId="709" priority="1569" operator="equal">
      <formula>$XEX43</formula>
    </cfRule>
  </conditionalFormatting>
  <conditionalFormatting sqref="B43">
    <cfRule type="cellIs" dxfId="708" priority="1568" operator="equal">
      <formula>$XEU43</formula>
    </cfRule>
  </conditionalFormatting>
  <conditionalFormatting sqref="F43">
    <cfRule type="cellIs" dxfId="707" priority="1567" operator="equal">
      <formula>$XEY43</formula>
    </cfRule>
  </conditionalFormatting>
  <conditionalFormatting sqref="G43">
    <cfRule type="cellIs" dxfId="706" priority="1566" operator="equal">
      <formula>$XFD43</formula>
    </cfRule>
  </conditionalFormatting>
  <conditionalFormatting sqref="E55:E61">
    <cfRule type="cellIs" dxfId="705" priority="1565" operator="equal">
      <formula>$XEY55</formula>
    </cfRule>
  </conditionalFormatting>
  <conditionalFormatting sqref="F55:F61">
    <cfRule type="cellIs" dxfId="704" priority="1564" operator="equal">
      <formula>$XEZ55</formula>
    </cfRule>
  </conditionalFormatting>
  <conditionalFormatting sqref="C55:C61">
    <cfRule type="expression" dxfId="703" priority="1562">
      <formula>OR($XFA55=0)</formula>
    </cfRule>
    <cfRule type="cellIs" dxfId="702" priority="1563" operator="equal">
      <formula>$XFB55</formula>
    </cfRule>
  </conditionalFormatting>
  <conditionalFormatting sqref="D55:D61">
    <cfRule type="cellIs" dxfId="701" priority="1561" operator="equal">
      <formula>$XEX55</formula>
    </cfRule>
  </conditionalFormatting>
  <conditionalFormatting sqref="B55:B61">
    <cfRule type="cellIs" dxfId="700" priority="1560" operator="equal">
      <formula>$XEU55</formula>
    </cfRule>
  </conditionalFormatting>
  <conditionalFormatting sqref="G58:G61">
    <cfRule type="cellIs" dxfId="699" priority="1559" operator="equal">
      <formula>$XFD58</formula>
    </cfRule>
  </conditionalFormatting>
  <conditionalFormatting sqref="E17">
    <cfRule type="cellIs" dxfId="698" priority="1551" operator="equal">
      <formula>$XEY17</formula>
    </cfRule>
  </conditionalFormatting>
  <conditionalFormatting sqref="F17">
    <cfRule type="cellIs" dxfId="697" priority="1550" operator="equal">
      <formula>$XEZ17</formula>
    </cfRule>
  </conditionalFormatting>
  <conditionalFormatting sqref="C17">
    <cfRule type="expression" dxfId="696" priority="1548">
      <formula>OR($XFA17=0)</formula>
    </cfRule>
    <cfRule type="cellIs" dxfId="695" priority="1549" operator="equal">
      <formula>$XFB17</formula>
    </cfRule>
  </conditionalFormatting>
  <conditionalFormatting sqref="D17">
    <cfRule type="cellIs" dxfId="694" priority="1547" operator="equal">
      <formula>$XEX17</formula>
    </cfRule>
  </conditionalFormatting>
  <conditionalFormatting sqref="B17">
    <cfRule type="cellIs" dxfId="693" priority="1546" operator="equal">
      <formula>$XEU17</formula>
    </cfRule>
  </conditionalFormatting>
  <conditionalFormatting sqref="B39">
    <cfRule type="cellIs" dxfId="692" priority="1504" operator="equal">
      <formula>$XEU39</formula>
    </cfRule>
  </conditionalFormatting>
  <conditionalFormatting sqref="B41">
    <cfRule type="cellIs" dxfId="691" priority="1503" operator="equal">
      <formula>$XEU41</formula>
    </cfRule>
  </conditionalFormatting>
  <conditionalFormatting sqref="D39">
    <cfRule type="cellIs" dxfId="690" priority="1502" operator="equal">
      <formula>$XEX39</formula>
    </cfRule>
  </conditionalFormatting>
  <conditionalFormatting sqref="C39">
    <cfRule type="expression" dxfId="689" priority="1500">
      <formula>OR($XFA39=0)</formula>
    </cfRule>
    <cfRule type="cellIs" dxfId="688" priority="1501" operator="equal">
      <formula>$XFB39</formula>
    </cfRule>
  </conditionalFormatting>
  <conditionalFormatting sqref="G39">
    <cfRule type="cellIs" dxfId="687" priority="1499" operator="equal">
      <formula>$XFD39</formula>
    </cfRule>
  </conditionalFormatting>
  <conditionalFormatting sqref="E39">
    <cfRule type="cellIs" dxfId="686" priority="1498" operator="equal">
      <formula>$XEY39</formula>
    </cfRule>
  </conditionalFormatting>
  <conditionalFormatting sqref="F39">
    <cfRule type="cellIs" dxfId="685" priority="1497" operator="equal">
      <formula>$XEY39</formula>
    </cfRule>
  </conditionalFormatting>
  <conditionalFormatting sqref="E41">
    <cfRule type="cellIs" dxfId="684" priority="1496" operator="equal">
      <formula>$XEY41</formula>
    </cfRule>
  </conditionalFormatting>
  <conditionalFormatting sqref="F41">
    <cfRule type="cellIs" dxfId="683" priority="1495" operator="equal">
      <formula>$XEZ41</formula>
    </cfRule>
  </conditionalFormatting>
  <conditionalFormatting sqref="C41">
    <cfRule type="expression" dxfId="682" priority="1493">
      <formula>OR($XFA41=0)</formula>
    </cfRule>
    <cfRule type="cellIs" dxfId="681" priority="1494" operator="equal">
      <formula>$XFB41</formula>
    </cfRule>
  </conditionalFormatting>
  <conditionalFormatting sqref="D41">
    <cfRule type="cellIs" dxfId="680" priority="1492" operator="equal">
      <formula>$XEX41</formula>
    </cfRule>
  </conditionalFormatting>
  <conditionalFormatting sqref="G41">
    <cfRule type="cellIs" dxfId="679" priority="1491" operator="equal">
      <formula>$XFD41</formula>
    </cfRule>
  </conditionalFormatting>
  <conditionalFormatting sqref="G40">
    <cfRule type="cellIs" dxfId="678" priority="1490" operator="equal">
      <formula>$XFD40</formula>
    </cfRule>
  </conditionalFormatting>
  <conditionalFormatting sqref="E40">
    <cfRule type="cellIs" dxfId="677" priority="1489" operator="equal">
      <formula>$XEY40</formula>
    </cfRule>
  </conditionalFormatting>
  <conditionalFormatting sqref="F40">
    <cfRule type="cellIs" dxfId="676" priority="1488" operator="equal">
      <formula>$XEZ40</formula>
    </cfRule>
  </conditionalFormatting>
  <conditionalFormatting sqref="C40">
    <cfRule type="expression" dxfId="675" priority="1486">
      <formula>OR($XFA40=0)</formula>
    </cfRule>
    <cfRule type="cellIs" dxfId="674" priority="1487" operator="equal">
      <formula>$XFB40</formula>
    </cfRule>
  </conditionalFormatting>
  <conditionalFormatting sqref="D40">
    <cfRule type="cellIs" dxfId="673" priority="1485" operator="equal">
      <formula>$XEX40</formula>
    </cfRule>
  </conditionalFormatting>
  <conditionalFormatting sqref="B40">
    <cfRule type="cellIs" dxfId="672" priority="1484" operator="equal">
      <formula>$XEU40</formula>
    </cfRule>
  </conditionalFormatting>
  <conditionalFormatting sqref="E37">
    <cfRule type="cellIs" dxfId="671" priority="1483" operator="equal">
      <formula>$XEY37</formula>
    </cfRule>
  </conditionalFormatting>
  <conditionalFormatting sqref="C37">
    <cfRule type="expression" dxfId="670" priority="1480">
      <formula>OR($XFA37=0)</formula>
    </cfRule>
    <cfRule type="cellIs" dxfId="669" priority="1481" operator="equal">
      <formula>$XFB37</formula>
    </cfRule>
  </conditionalFormatting>
  <conditionalFormatting sqref="D37">
    <cfRule type="cellIs" dxfId="668" priority="1479" operator="equal">
      <formula>$XEX37</formula>
    </cfRule>
  </conditionalFormatting>
  <conditionalFormatting sqref="B37">
    <cfRule type="cellIs" dxfId="667" priority="1478" operator="equal">
      <formula>$XEU37</formula>
    </cfRule>
  </conditionalFormatting>
  <conditionalFormatting sqref="F37">
    <cfRule type="cellIs" dxfId="666" priority="1477" operator="equal">
      <formula>$XEY37</formula>
    </cfRule>
  </conditionalFormatting>
  <conditionalFormatting sqref="G37">
    <cfRule type="cellIs" dxfId="665" priority="1476" operator="equal">
      <formula>$XFD37</formula>
    </cfRule>
  </conditionalFormatting>
  <conditionalFormatting sqref="E38">
    <cfRule type="cellIs" dxfId="664" priority="1475" operator="equal">
      <formula>$XEY38</formula>
    </cfRule>
  </conditionalFormatting>
  <conditionalFormatting sqref="C38">
    <cfRule type="expression" dxfId="663" priority="1473">
      <formula>OR($XFA38=0)</formula>
    </cfRule>
    <cfRule type="cellIs" dxfId="662" priority="1474" operator="equal">
      <formula>$XFB38</formula>
    </cfRule>
  </conditionalFormatting>
  <conditionalFormatting sqref="D38">
    <cfRule type="cellIs" dxfId="661" priority="1472" operator="equal">
      <formula>$XEX38</formula>
    </cfRule>
  </conditionalFormatting>
  <conditionalFormatting sqref="B38">
    <cfRule type="cellIs" dxfId="660" priority="1471" operator="equal">
      <formula>$XEU38</formula>
    </cfRule>
  </conditionalFormatting>
  <conditionalFormatting sqref="F38">
    <cfRule type="cellIs" dxfId="659" priority="1470" operator="equal">
      <formula>$XEY38</formula>
    </cfRule>
  </conditionalFormatting>
  <conditionalFormatting sqref="G38">
    <cfRule type="cellIs" dxfId="658" priority="1469" operator="equal">
      <formula>$XFD38</formula>
    </cfRule>
  </conditionalFormatting>
  <conditionalFormatting sqref="E38">
    <cfRule type="cellIs" dxfId="657" priority="1445" operator="equal">
      <formula>$XEY38</formula>
    </cfRule>
  </conditionalFormatting>
  <conditionalFormatting sqref="F38">
    <cfRule type="cellIs" dxfId="656" priority="1444" operator="equal">
      <formula>$XEZ38</formula>
    </cfRule>
  </conditionalFormatting>
  <conditionalFormatting sqref="C38">
    <cfRule type="expression" dxfId="655" priority="1442">
      <formula>OR($XFA38=0)</formula>
    </cfRule>
    <cfRule type="cellIs" dxfId="654" priority="1443" operator="equal">
      <formula>$XFB38</formula>
    </cfRule>
  </conditionalFormatting>
  <conditionalFormatting sqref="D38">
    <cfRule type="cellIs" dxfId="653" priority="1441" operator="equal">
      <formula>$XEX38</formula>
    </cfRule>
  </conditionalFormatting>
  <conditionalFormatting sqref="B38">
    <cfRule type="cellIs" dxfId="652" priority="1440" operator="equal">
      <formula>$XEU38</formula>
    </cfRule>
  </conditionalFormatting>
  <conditionalFormatting sqref="G38">
    <cfRule type="cellIs" dxfId="651" priority="1439" operator="equal">
      <formula>$XFD38</formula>
    </cfRule>
  </conditionalFormatting>
  <conditionalFormatting sqref="B37">
    <cfRule type="cellIs" dxfId="650" priority="1438" operator="equal">
      <formula>$XEU37</formula>
    </cfRule>
  </conditionalFormatting>
  <conditionalFormatting sqref="E37">
    <cfRule type="cellIs" dxfId="649" priority="1431" operator="equal">
      <formula>$XEY37</formula>
    </cfRule>
  </conditionalFormatting>
  <conditionalFormatting sqref="F37">
    <cfRule type="cellIs" dxfId="648" priority="1430" operator="equal">
      <formula>$XEZ37</formula>
    </cfRule>
  </conditionalFormatting>
  <conditionalFormatting sqref="C37">
    <cfRule type="expression" dxfId="647" priority="1428">
      <formula>OR($XFA37=0)</formula>
    </cfRule>
    <cfRule type="cellIs" dxfId="646" priority="1429" operator="equal">
      <formula>$XFB37</formula>
    </cfRule>
  </conditionalFormatting>
  <conditionalFormatting sqref="D37">
    <cfRule type="cellIs" dxfId="645" priority="1427" operator="equal">
      <formula>$XEX37</formula>
    </cfRule>
  </conditionalFormatting>
  <conditionalFormatting sqref="G37">
    <cfRule type="cellIs" dxfId="644" priority="1426" operator="equal">
      <formula>$XFD37</formula>
    </cfRule>
  </conditionalFormatting>
  <conditionalFormatting sqref="D40">
    <cfRule type="cellIs" dxfId="643" priority="1425" operator="equal">
      <formula>$XEX40</formula>
    </cfRule>
  </conditionalFormatting>
  <conditionalFormatting sqref="C40">
    <cfRule type="expression" dxfId="642" priority="1423">
      <formula>OR($XFA40=0)</formula>
    </cfRule>
    <cfRule type="cellIs" dxfId="641" priority="1424" operator="equal">
      <formula>$XFB40</formula>
    </cfRule>
  </conditionalFormatting>
  <conditionalFormatting sqref="B40">
    <cfRule type="cellIs" dxfId="640" priority="1422" operator="equal">
      <formula>$XEU40</formula>
    </cfRule>
  </conditionalFormatting>
  <conditionalFormatting sqref="G40">
    <cfRule type="cellIs" dxfId="639" priority="1421" operator="equal">
      <formula>$XFD40</formula>
    </cfRule>
  </conditionalFormatting>
  <conditionalFormatting sqref="E40">
    <cfRule type="cellIs" dxfId="638" priority="1420" operator="equal">
      <formula>$XEY40</formula>
    </cfRule>
  </conditionalFormatting>
  <conditionalFormatting sqref="F40">
    <cfRule type="cellIs" dxfId="637" priority="1419" operator="equal">
      <formula>$XEY40</formula>
    </cfRule>
  </conditionalFormatting>
  <conditionalFormatting sqref="E41">
    <cfRule type="cellIs" dxfId="636" priority="1418" operator="equal">
      <formula>$XEY41</formula>
    </cfRule>
  </conditionalFormatting>
  <conditionalFormatting sqref="C41">
    <cfRule type="expression" dxfId="635" priority="1416">
      <formula>OR($XFA41=0)</formula>
    </cfRule>
    <cfRule type="cellIs" dxfId="634" priority="1417" operator="equal">
      <formula>$XFB41</formula>
    </cfRule>
  </conditionalFormatting>
  <conditionalFormatting sqref="D41">
    <cfRule type="cellIs" dxfId="633" priority="1415" operator="equal">
      <formula>$XEX41</formula>
    </cfRule>
  </conditionalFormatting>
  <conditionalFormatting sqref="B41">
    <cfRule type="cellIs" dxfId="632" priority="1414" operator="equal">
      <formula>$XEU41</formula>
    </cfRule>
  </conditionalFormatting>
  <conditionalFormatting sqref="F41">
    <cfRule type="cellIs" dxfId="631" priority="1413" operator="equal">
      <formula>$XEY41</formula>
    </cfRule>
  </conditionalFormatting>
  <conditionalFormatting sqref="G41">
    <cfRule type="cellIs" dxfId="630" priority="1412" operator="equal">
      <formula>$XFD41</formula>
    </cfRule>
  </conditionalFormatting>
  <conditionalFormatting sqref="E39">
    <cfRule type="cellIs" dxfId="629" priority="1404" operator="equal">
      <formula>$XEY39</formula>
    </cfRule>
  </conditionalFormatting>
  <conditionalFormatting sqref="C39">
    <cfRule type="expression" dxfId="628" priority="1402">
      <formula>OR($XFA39=0)</formula>
    </cfRule>
    <cfRule type="cellIs" dxfId="627" priority="1403" operator="equal">
      <formula>$XFB39</formula>
    </cfRule>
  </conditionalFormatting>
  <conditionalFormatting sqref="D39">
    <cfRule type="cellIs" dxfId="626" priority="1401" operator="equal">
      <formula>$XEX39</formula>
    </cfRule>
  </conditionalFormatting>
  <conditionalFormatting sqref="B39">
    <cfRule type="cellIs" dxfId="625" priority="1400" operator="equal">
      <formula>$XEU39</formula>
    </cfRule>
  </conditionalFormatting>
  <conditionalFormatting sqref="F39">
    <cfRule type="cellIs" dxfId="624" priority="1399" operator="equal">
      <formula>$XEY39</formula>
    </cfRule>
  </conditionalFormatting>
  <conditionalFormatting sqref="G39">
    <cfRule type="cellIs" dxfId="623" priority="1398" operator="equal">
      <formula>$XFD39</formula>
    </cfRule>
  </conditionalFormatting>
  <conditionalFormatting sqref="E41:E44">
    <cfRule type="cellIs" dxfId="622" priority="1390" operator="equal">
      <formula>$XEY41</formula>
    </cfRule>
  </conditionalFormatting>
  <conditionalFormatting sqref="F41:F44">
    <cfRule type="cellIs" dxfId="621" priority="1389" operator="equal">
      <formula>$XEZ41</formula>
    </cfRule>
  </conditionalFormatting>
  <conditionalFormatting sqref="C41:C44">
    <cfRule type="expression" dxfId="620" priority="1387">
      <formula>OR($XFA41=0)</formula>
    </cfRule>
    <cfRule type="cellIs" dxfId="619" priority="1388" operator="equal">
      <formula>$XFB41</formula>
    </cfRule>
  </conditionalFormatting>
  <conditionalFormatting sqref="D41:D44">
    <cfRule type="cellIs" dxfId="618" priority="1386" operator="equal">
      <formula>$XEX41</formula>
    </cfRule>
  </conditionalFormatting>
  <conditionalFormatting sqref="B41:B44">
    <cfRule type="cellIs" dxfId="617" priority="1385" operator="equal">
      <formula>$XEU41</formula>
    </cfRule>
  </conditionalFormatting>
  <conditionalFormatting sqref="G41:G45">
    <cfRule type="cellIs" dxfId="616" priority="1384" operator="equal">
      <formula>$XFD41</formula>
    </cfRule>
  </conditionalFormatting>
  <conditionalFormatting sqref="E42">
    <cfRule type="cellIs" dxfId="615" priority="1383" operator="equal">
      <formula>$XEY42</formula>
    </cfRule>
  </conditionalFormatting>
  <conditionalFormatting sqref="F42">
    <cfRule type="cellIs" dxfId="614" priority="1382" operator="equal">
      <formula>$XEZ42</formula>
    </cfRule>
  </conditionalFormatting>
  <conditionalFormatting sqref="C42">
    <cfRule type="expression" dxfId="613" priority="1380">
      <formula>OR($XFA42=0)</formula>
    </cfRule>
    <cfRule type="cellIs" dxfId="612" priority="1381" operator="equal">
      <formula>$XFB42</formula>
    </cfRule>
  </conditionalFormatting>
  <conditionalFormatting sqref="D42">
    <cfRule type="cellIs" dxfId="611" priority="1379" operator="equal">
      <formula>$XEX42</formula>
    </cfRule>
  </conditionalFormatting>
  <conditionalFormatting sqref="B42">
    <cfRule type="cellIs" dxfId="610" priority="1378" operator="equal">
      <formula>$XEU42</formula>
    </cfRule>
  </conditionalFormatting>
  <conditionalFormatting sqref="G42">
    <cfRule type="cellIs" dxfId="609" priority="1377" operator="equal">
      <formula>$XFD42</formula>
    </cfRule>
  </conditionalFormatting>
  <conditionalFormatting sqref="F44">
    <cfRule type="cellIs" dxfId="608" priority="1340" operator="equal">
      <formula>$XEY44</formula>
    </cfRule>
  </conditionalFormatting>
  <conditionalFormatting sqref="F38">
    <cfRule type="cellIs" dxfId="607" priority="1286" operator="equal">
      <formula>$XEY38</formula>
    </cfRule>
  </conditionalFormatting>
  <conditionalFormatting sqref="B43">
    <cfRule type="cellIs" dxfId="606" priority="1285" operator="equal">
      <formula>$XEU43</formula>
    </cfRule>
  </conditionalFormatting>
  <conditionalFormatting sqref="D43">
    <cfRule type="cellIs" dxfId="605" priority="1284" operator="equal">
      <formula>$XEX43</formula>
    </cfRule>
  </conditionalFormatting>
  <conditionalFormatting sqref="C43">
    <cfRule type="expression" dxfId="604" priority="1282">
      <formula>OR($XFA43=0)</formula>
    </cfRule>
    <cfRule type="cellIs" dxfId="603" priority="1283" operator="equal">
      <formula>$XFB43</formula>
    </cfRule>
  </conditionalFormatting>
  <conditionalFormatting sqref="G43">
    <cfRule type="cellIs" dxfId="602" priority="1281" operator="equal">
      <formula>$XFD43</formula>
    </cfRule>
  </conditionalFormatting>
  <conditionalFormatting sqref="E43">
    <cfRule type="cellIs" dxfId="601" priority="1280" operator="equal">
      <formula>$XEY43</formula>
    </cfRule>
  </conditionalFormatting>
  <conditionalFormatting sqref="F43">
    <cfRule type="cellIs" dxfId="600" priority="1279" operator="equal">
      <formula>$XEY43</formula>
    </cfRule>
  </conditionalFormatting>
  <conditionalFormatting sqref="G43:G45">
    <cfRule type="cellIs" dxfId="599" priority="1278" operator="equal">
      <formula>$XFD43</formula>
    </cfRule>
  </conditionalFormatting>
  <conditionalFormatting sqref="E44">
    <cfRule type="cellIs" dxfId="598" priority="1277" operator="equal">
      <formula>$XEY44</formula>
    </cfRule>
  </conditionalFormatting>
  <conditionalFormatting sqref="F44">
    <cfRule type="cellIs" dxfId="597" priority="1276" operator="equal">
      <formula>$XEZ44</formula>
    </cfRule>
  </conditionalFormatting>
  <conditionalFormatting sqref="C44">
    <cfRule type="expression" dxfId="596" priority="1274">
      <formula>OR($XFA44=0)</formula>
    </cfRule>
    <cfRule type="cellIs" dxfId="595" priority="1275" operator="equal">
      <formula>$XFB44</formula>
    </cfRule>
  </conditionalFormatting>
  <conditionalFormatting sqref="D44">
    <cfRule type="cellIs" dxfId="594" priority="1273" operator="equal">
      <formula>$XEX44</formula>
    </cfRule>
  </conditionalFormatting>
  <conditionalFormatting sqref="B44">
    <cfRule type="cellIs" dxfId="593" priority="1272" operator="equal">
      <formula>$XEU44</formula>
    </cfRule>
  </conditionalFormatting>
  <conditionalFormatting sqref="E42">
    <cfRule type="cellIs" dxfId="592" priority="1271" operator="equal">
      <formula>$XEY42</formula>
    </cfRule>
  </conditionalFormatting>
  <conditionalFormatting sqref="C42">
    <cfRule type="expression" dxfId="591" priority="1269">
      <formula>OR($XFA42=0)</formula>
    </cfRule>
    <cfRule type="cellIs" dxfId="590" priority="1270" operator="equal">
      <formula>$XFB42</formula>
    </cfRule>
  </conditionalFormatting>
  <conditionalFormatting sqref="D42">
    <cfRule type="cellIs" dxfId="589" priority="1268" operator="equal">
      <formula>$XEX42</formula>
    </cfRule>
  </conditionalFormatting>
  <conditionalFormatting sqref="B42">
    <cfRule type="cellIs" dxfId="588" priority="1267" operator="equal">
      <formula>$XEU42</formula>
    </cfRule>
  </conditionalFormatting>
  <conditionalFormatting sqref="F42">
    <cfRule type="cellIs" dxfId="587" priority="1266" operator="equal">
      <formula>$XEY42</formula>
    </cfRule>
  </conditionalFormatting>
  <conditionalFormatting sqref="G42">
    <cfRule type="cellIs" dxfId="586" priority="1265" operator="equal">
      <formula>$XFD42</formula>
    </cfRule>
  </conditionalFormatting>
  <conditionalFormatting sqref="B38">
    <cfRule type="cellIs" dxfId="585" priority="1250" operator="equal">
      <formula>$XEU38</formula>
    </cfRule>
  </conditionalFormatting>
  <conditionalFormatting sqref="B40">
    <cfRule type="cellIs" dxfId="584" priority="1249" operator="equal">
      <formula>$XEU40</formula>
    </cfRule>
  </conditionalFormatting>
  <conditionalFormatting sqref="D38">
    <cfRule type="cellIs" dxfId="583" priority="1248" operator="equal">
      <formula>$XEX38</formula>
    </cfRule>
  </conditionalFormatting>
  <conditionalFormatting sqref="C38">
    <cfRule type="expression" dxfId="582" priority="1246">
      <formula>OR($XFA38=0)</formula>
    </cfRule>
    <cfRule type="cellIs" dxfId="581" priority="1247" operator="equal">
      <formula>$XFB38</formula>
    </cfRule>
  </conditionalFormatting>
  <conditionalFormatting sqref="G38">
    <cfRule type="cellIs" dxfId="580" priority="1245" operator="equal">
      <formula>$XFD38</formula>
    </cfRule>
  </conditionalFormatting>
  <conditionalFormatting sqref="E38">
    <cfRule type="cellIs" dxfId="579" priority="1244" operator="equal">
      <formula>$XEY38</formula>
    </cfRule>
  </conditionalFormatting>
  <conditionalFormatting sqref="F38">
    <cfRule type="cellIs" dxfId="578" priority="1243" operator="equal">
      <formula>$XEY38</formula>
    </cfRule>
  </conditionalFormatting>
  <conditionalFormatting sqref="E40">
    <cfRule type="cellIs" dxfId="577" priority="1242" operator="equal">
      <formula>$XEY40</formula>
    </cfRule>
  </conditionalFormatting>
  <conditionalFormatting sqref="F40">
    <cfRule type="cellIs" dxfId="576" priority="1241" operator="equal">
      <formula>$XEZ40</formula>
    </cfRule>
  </conditionalFormatting>
  <conditionalFormatting sqref="C40">
    <cfRule type="expression" dxfId="575" priority="1239">
      <formula>OR($XFA40=0)</formula>
    </cfRule>
    <cfRule type="cellIs" dxfId="574" priority="1240" operator="equal">
      <formula>$XFB40</formula>
    </cfRule>
  </conditionalFormatting>
  <conditionalFormatting sqref="D40">
    <cfRule type="cellIs" dxfId="573" priority="1238" operator="equal">
      <formula>$XEX40</formula>
    </cfRule>
  </conditionalFormatting>
  <conditionalFormatting sqref="G40">
    <cfRule type="cellIs" dxfId="572" priority="1237" operator="equal">
      <formula>$XFD40</formula>
    </cfRule>
  </conditionalFormatting>
  <conditionalFormatting sqref="G39">
    <cfRule type="cellIs" dxfId="571" priority="1236" operator="equal">
      <formula>$XFD39</formula>
    </cfRule>
  </conditionalFormatting>
  <conditionalFormatting sqref="E39">
    <cfRule type="cellIs" dxfId="570" priority="1235" operator="equal">
      <formula>$XEY39</formula>
    </cfRule>
  </conditionalFormatting>
  <conditionalFormatting sqref="F39">
    <cfRule type="cellIs" dxfId="569" priority="1234" operator="equal">
      <formula>$XEZ39</formula>
    </cfRule>
  </conditionalFormatting>
  <conditionalFormatting sqref="C39">
    <cfRule type="expression" dxfId="568" priority="1232">
      <formula>OR($XFA39=0)</formula>
    </cfRule>
    <cfRule type="cellIs" dxfId="567" priority="1233" operator="equal">
      <formula>$XFB39</formula>
    </cfRule>
  </conditionalFormatting>
  <conditionalFormatting sqref="D39">
    <cfRule type="cellIs" dxfId="566" priority="1231" operator="equal">
      <formula>$XEX39</formula>
    </cfRule>
  </conditionalFormatting>
  <conditionalFormatting sqref="B39">
    <cfRule type="cellIs" dxfId="565" priority="1230" operator="equal">
      <formula>$XEU39</formula>
    </cfRule>
  </conditionalFormatting>
  <conditionalFormatting sqref="E37">
    <cfRule type="cellIs" dxfId="564" priority="1228" operator="equal">
      <formula>$XEY37</formula>
    </cfRule>
  </conditionalFormatting>
  <conditionalFormatting sqref="C37">
    <cfRule type="expression" dxfId="563" priority="1226">
      <formula>OR($XFA37=0)</formula>
    </cfRule>
    <cfRule type="cellIs" dxfId="562" priority="1227" operator="equal">
      <formula>$XFB37</formula>
    </cfRule>
  </conditionalFormatting>
  <conditionalFormatting sqref="D37">
    <cfRule type="cellIs" dxfId="561" priority="1225" operator="equal">
      <formula>$XEX37</formula>
    </cfRule>
  </conditionalFormatting>
  <conditionalFormatting sqref="B37">
    <cfRule type="cellIs" dxfId="560" priority="1224" operator="equal">
      <formula>$XEU37</formula>
    </cfRule>
  </conditionalFormatting>
  <conditionalFormatting sqref="F37">
    <cfRule type="cellIs" dxfId="559" priority="1223" operator="equal">
      <formula>$XEY37</formula>
    </cfRule>
  </conditionalFormatting>
  <conditionalFormatting sqref="G37">
    <cfRule type="cellIs" dxfId="558" priority="1222" operator="equal">
      <formula>$XFD37</formula>
    </cfRule>
  </conditionalFormatting>
  <conditionalFormatting sqref="E37">
    <cfRule type="cellIs" dxfId="557" priority="1219" operator="equal">
      <formula>$XEY37</formula>
    </cfRule>
  </conditionalFormatting>
  <conditionalFormatting sqref="F37">
    <cfRule type="cellIs" dxfId="556" priority="1218" operator="equal">
      <formula>$XEZ37</formula>
    </cfRule>
  </conditionalFormatting>
  <conditionalFormatting sqref="C37">
    <cfRule type="expression" dxfId="555" priority="1216">
      <formula>OR($XFA37=0)</formula>
    </cfRule>
    <cfRule type="cellIs" dxfId="554" priority="1217" operator="equal">
      <formula>$XFB37</formula>
    </cfRule>
  </conditionalFormatting>
  <conditionalFormatting sqref="D37">
    <cfRule type="cellIs" dxfId="553" priority="1215" operator="equal">
      <formula>$XEX37</formula>
    </cfRule>
  </conditionalFormatting>
  <conditionalFormatting sqref="B37">
    <cfRule type="cellIs" dxfId="552" priority="1214" operator="equal">
      <formula>$XEU37</formula>
    </cfRule>
  </conditionalFormatting>
  <conditionalFormatting sqref="G37">
    <cfRule type="cellIs" dxfId="551" priority="1213" operator="equal">
      <formula>$XFD37</formula>
    </cfRule>
  </conditionalFormatting>
  <conditionalFormatting sqref="D39">
    <cfRule type="cellIs" dxfId="550" priority="1199" operator="equal">
      <formula>$XEX39</formula>
    </cfRule>
  </conditionalFormatting>
  <conditionalFormatting sqref="C39">
    <cfRule type="expression" dxfId="549" priority="1197">
      <formula>OR($XFA39=0)</formula>
    </cfRule>
    <cfRule type="cellIs" dxfId="548" priority="1198" operator="equal">
      <formula>$XFB39</formula>
    </cfRule>
  </conditionalFormatting>
  <conditionalFormatting sqref="B39">
    <cfRule type="cellIs" dxfId="547" priority="1196" operator="equal">
      <formula>$XEU39</formula>
    </cfRule>
  </conditionalFormatting>
  <conditionalFormatting sqref="G39">
    <cfRule type="cellIs" dxfId="546" priority="1195" operator="equal">
      <formula>$XFD39</formula>
    </cfRule>
  </conditionalFormatting>
  <conditionalFormatting sqref="E39">
    <cfRule type="cellIs" dxfId="545" priority="1194" operator="equal">
      <formula>$XEY39</formula>
    </cfRule>
  </conditionalFormatting>
  <conditionalFormatting sqref="F39">
    <cfRule type="cellIs" dxfId="544" priority="1193" operator="equal">
      <formula>$XEY39</formula>
    </cfRule>
  </conditionalFormatting>
  <conditionalFormatting sqref="E40">
    <cfRule type="cellIs" dxfId="543" priority="1192" operator="equal">
      <formula>$XEY40</formula>
    </cfRule>
  </conditionalFormatting>
  <conditionalFormatting sqref="C40">
    <cfRule type="expression" dxfId="542" priority="1190">
      <formula>OR($XFA40=0)</formula>
    </cfRule>
    <cfRule type="cellIs" dxfId="541" priority="1191" operator="equal">
      <formula>$XFB40</formula>
    </cfRule>
  </conditionalFormatting>
  <conditionalFormatting sqref="D40">
    <cfRule type="cellIs" dxfId="540" priority="1189" operator="equal">
      <formula>$XEX40</formula>
    </cfRule>
  </conditionalFormatting>
  <conditionalFormatting sqref="B40">
    <cfRule type="cellIs" dxfId="539" priority="1188" operator="equal">
      <formula>$XEU40</formula>
    </cfRule>
  </conditionalFormatting>
  <conditionalFormatting sqref="F40">
    <cfRule type="cellIs" dxfId="538" priority="1187" operator="equal">
      <formula>$XEY40</formula>
    </cfRule>
  </conditionalFormatting>
  <conditionalFormatting sqref="G40">
    <cfRule type="cellIs" dxfId="537" priority="1186" operator="equal">
      <formula>$XFD40</formula>
    </cfRule>
  </conditionalFormatting>
  <conditionalFormatting sqref="E38">
    <cfRule type="cellIs" dxfId="536" priority="1178" operator="equal">
      <formula>$XEY38</formula>
    </cfRule>
  </conditionalFormatting>
  <conditionalFormatting sqref="C38">
    <cfRule type="expression" dxfId="535" priority="1176">
      <formula>OR($XFA38=0)</formula>
    </cfRule>
    <cfRule type="cellIs" dxfId="534" priority="1177" operator="equal">
      <formula>$XFB38</formula>
    </cfRule>
  </conditionalFormatting>
  <conditionalFormatting sqref="D38">
    <cfRule type="cellIs" dxfId="533" priority="1175" operator="equal">
      <formula>$XEX38</formula>
    </cfRule>
  </conditionalFormatting>
  <conditionalFormatting sqref="B38">
    <cfRule type="cellIs" dxfId="532" priority="1174" operator="equal">
      <formula>$XEU38</formula>
    </cfRule>
  </conditionalFormatting>
  <conditionalFormatting sqref="F38">
    <cfRule type="cellIs" dxfId="531" priority="1173" operator="equal">
      <formula>$XEY38</formula>
    </cfRule>
  </conditionalFormatting>
  <conditionalFormatting sqref="G38">
    <cfRule type="cellIs" dxfId="530" priority="1172" operator="equal">
      <formula>$XFD38</formula>
    </cfRule>
  </conditionalFormatting>
  <conditionalFormatting sqref="E41">
    <cfRule type="cellIs" dxfId="529" priority="1164" operator="equal">
      <formula>$XEY41</formula>
    </cfRule>
  </conditionalFormatting>
  <conditionalFormatting sqref="F41">
    <cfRule type="cellIs" dxfId="528" priority="1163" operator="equal">
      <formula>$XEZ41</formula>
    </cfRule>
  </conditionalFormatting>
  <conditionalFormatting sqref="C41">
    <cfRule type="expression" dxfId="527" priority="1161">
      <formula>OR($XFA41=0)</formula>
    </cfRule>
    <cfRule type="cellIs" dxfId="526" priority="1162" operator="equal">
      <formula>$XFB41</formula>
    </cfRule>
  </conditionalFormatting>
  <conditionalFormatting sqref="D41">
    <cfRule type="cellIs" dxfId="525" priority="1160" operator="equal">
      <formula>$XEX41</formula>
    </cfRule>
  </conditionalFormatting>
  <conditionalFormatting sqref="B41">
    <cfRule type="cellIs" dxfId="524" priority="1159" operator="equal">
      <formula>$XEU41</formula>
    </cfRule>
  </conditionalFormatting>
  <conditionalFormatting sqref="G41">
    <cfRule type="cellIs" dxfId="523" priority="1158" operator="equal">
      <formula>$XFD41</formula>
    </cfRule>
  </conditionalFormatting>
  <conditionalFormatting sqref="E44:E50">
    <cfRule type="cellIs" dxfId="522" priority="1157" operator="equal">
      <formula>$XEY44</formula>
    </cfRule>
  </conditionalFormatting>
  <conditionalFormatting sqref="F44:F50">
    <cfRule type="cellIs" dxfId="521" priority="1156" operator="equal">
      <formula>$XEZ44</formula>
    </cfRule>
  </conditionalFormatting>
  <conditionalFormatting sqref="C44:C50">
    <cfRule type="expression" dxfId="520" priority="1154">
      <formula>OR($XFA44=0)</formula>
    </cfRule>
    <cfRule type="cellIs" dxfId="519" priority="1155" operator="equal">
      <formula>$XFB44</formula>
    </cfRule>
  </conditionalFormatting>
  <conditionalFormatting sqref="D44:D50">
    <cfRule type="cellIs" dxfId="518" priority="1153" operator="equal">
      <formula>$XEX44</formula>
    </cfRule>
  </conditionalFormatting>
  <conditionalFormatting sqref="B44:B50">
    <cfRule type="cellIs" dxfId="517" priority="1152" operator="equal">
      <formula>$XEU44</formula>
    </cfRule>
  </conditionalFormatting>
  <conditionalFormatting sqref="G45:G55">
    <cfRule type="cellIs" dxfId="516" priority="1151" operator="equal">
      <formula>$XFD45</formula>
    </cfRule>
  </conditionalFormatting>
  <conditionalFormatting sqref="E50:E55">
    <cfRule type="cellIs" dxfId="515" priority="1150" operator="equal">
      <formula>$XEY50</formula>
    </cfRule>
  </conditionalFormatting>
  <conditionalFormatting sqref="F50:F55">
    <cfRule type="cellIs" dxfId="514" priority="1149" operator="equal">
      <formula>$XEZ50</formula>
    </cfRule>
  </conditionalFormatting>
  <conditionalFormatting sqref="C50:C55">
    <cfRule type="expression" dxfId="513" priority="1147">
      <formula>OR($XFA50=0)</formula>
    </cfRule>
    <cfRule type="cellIs" dxfId="512" priority="1148" operator="equal">
      <formula>$XFB50</formula>
    </cfRule>
  </conditionalFormatting>
  <conditionalFormatting sqref="D50:D55">
    <cfRule type="cellIs" dxfId="511" priority="1146" operator="equal">
      <formula>$XEX50</formula>
    </cfRule>
  </conditionalFormatting>
  <conditionalFormatting sqref="B50:B55">
    <cfRule type="cellIs" dxfId="510" priority="1145" operator="equal">
      <formula>$XEU50</formula>
    </cfRule>
  </conditionalFormatting>
  <conditionalFormatting sqref="G55:G58">
    <cfRule type="cellIs" dxfId="509" priority="1144" operator="equal">
      <formula>$XFD55</formula>
    </cfRule>
  </conditionalFormatting>
  <conditionalFormatting sqref="E21">
    <cfRule type="cellIs" dxfId="508" priority="1115" operator="equal">
      <formula>$XEY21</formula>
    </cfRule>
  </conditionalFormatting>
  <conditionalFormatting sqref="F21">
    <cfRule type="cellIs" dxfId="507" priority="1114" operator="equal">
      <formula>$XEZ21</formula>
    </cfRule>
  </conditionalFormatting>
  <conditionalFormatting sqref="C21">
    <cfRule type="expression" dxfId="506" priority="1112">
      <formula>OR($XFA21=0)</formula>
    </cfRule>
    <cfRule type="cellIs" dxfId="505" priority="1113" operator="equal">
      <formula>$XFB21</formula>
    </cfRule>
  </conditionalFormatting>
  <conditionalFormatting sqref="D21">
    <cfRule type="cellIs" dxfId="504" priority="1111" operator="equal">
      <formula>$XEX21</formula>
    </cfRule>
  </conditionalFormatting>
  <conditionalFormatting sqref="B21">
    <cfRule type="cellIs" dxfId="503" priority="1110" operator="equal">
      <formula>$XEU21</formula>
    </cfRule>
  </conditionalFormatting>
  <conditionalFormatting sqref="G21">
    <cfRule type="cellIs" dxfId="502" priority="1109" operator="equal">
      <formula>$XFD21</formula>
    </cfRule>
  </conditionalFormatting>
  <conditionalFormatting sqref="E22">
    <cfRule type="cellIs" dxfId="501" priority="1108" operator="equal">
      <formula>$XEY22</formula>
    </cfRule>
  </conditionalFormatting>
  <conditionalFormatting sqref="F22">
    <cfRule type="cellIs" dxfId="500" priority="1107" operator="equal">
      <formula>$XEZ22</formula>
    </cfRule>
  </conditionalFormatting>
  <conditionalFormatting sqref="C22">
    <cfRule type="expression" dxfId="499" priority="1105">
      <formula>OR($XFA22=0)</formula>
    </cfRule>
    <cfRule type="cellIs" dxfId="498" priority="1106" operator="equal">
      <formula>$XFB22</formula>
    </cfRule>
  </conditionalFormatting>
  <conditionalFormatting sqref="D22">
    <cfRule type="cellIs" dxfId="497" priority="1104" operator="equal">
      <formula>$XEX22</formula>
    </cfRule>
  </conditionalFormatting>
  <conditionalFormatting sqref="B22">
    <cfRule type="cellIs" dxfId="496" priority="1103" operator="equal">
      <formula>$XEU22</formula>
    </cfRule>
  </conditionalFormatting>
  <conditionalFormatting sqref="G22">
    <cfRule type="cellIs" dxfId="495" priority="1102" operator="equal">
      <formula>$XFD22</formula>
    </cfRule>
  </conditionalFormatting>
  <conditionalFormatting sqref="E23">
    <cfRule type="cellIs" dxfId="494" priority="1101" operator="equal">
      <formula>$XEY23</formula>
    </cfRule>
  </conditionalFormatting>
  <conditionalFormatting sqref="F23">
    <cfRule type="cellIs" dxfId="493" priority="1100" operator="equal">
      <formula>$XEZ23</formula>
    </cfRule>
  </conditionalFormatting>
  <conditionalFormatting sqref="C23">
    <cfRule type="expression" dxfId="492" priority="1098">
      <formula>OR($XFA23=0)</formula>
    </cfRule>
    <cfRule type="cellIs" dxfId="491" priority="1099" operator="equal">
      <formula>$XFB23</formula>
    </cfRule>
  </conditionalFormatting>
  <conditionalFormatting sqref="D23">
    <cfRule type="cellIs" dxfId="490" priority="1097" operator="equal">
      <formula>$XEX23</formula>
    </cfRule>
  </conditionalFormatting>
  <conditionalFormatting sqref="B23">
    <cfRule type="cellIs" dxfId="489" priority="1096" operator="equal">
      <formula>$XEU23</formula>
    </cfRule>
  </conditionalFormatting>
  <conditionalFormatting sqref="G23">
    <cfRule type="cellIs" dxfId="488" priority="1095" operator="equal">
      <formula>$XFD23</formula>
    </cfRule>
  </conditionalFormatting>
  <conditionalFormatting sqref="E24">
    <cfRule type="cellIs" dxfId="487" priority="1093" operator="equal">
      <formula>$XEY24</formula>
    </cfRule>
  </conditionalFormatting>
  <conditionalFormatting sqref="F24">
    <cfRule type="cellIs" dxfId="486" priority="1092" operator="equal">
      <formula>$XEZ24</formula>
    </cfRule>
  </conditionalFormatting>
  <conditionalFormatting sqref="C24">
    <cfRule type="expression" dxfId="485" priority="1090">
      <formula>OR($XFA24=0)</formula>
    </cfRule>
    <cfRule type="cellIs" dxfId="484" priority="1091" operator="equal">
      <formula>$XFB24</formula>
    </cfRule>
  </conditionalFormatting>
  <conditionalFormatting sqref="D24">
    <cfRule type="cellIs" dxfId="483" priority="1089" operator="equal">
      <formula>$XEX24</formula>
    </cfRule>
  </conditionalFormatting>
  <conditionalFormatting sqref="B24">
    <cfRule type="cellIs" dxfId="482" priority="1088" operator="equal">
      <formula>$XEU24</formula>
    </cfRule>
  </conditionalFormatting>
  <conditionalFormatting sqref="G24">
    <cfRule type="cellIs" dxfId="481" priority="1094" operator="equal">
      <formula>$XFD23</formula>
    </cfRule>
  </conditionalFormatting>
  <conditionalFormatting sqref="E25:E26">
    <cfRule type="cellIs" dxfId="480" priority="1087" operator="equal">
      <formula>$XEY25</formula>
    </cfRule>
  </conditionalFormatting>
  <conditionalFormatting sqref="F25:F26">
    <cfRule type="cellIs" dxfId="479" priority="1086" operator="equal">
      <formula>$XEZ25</formula>
    </cfRule>
  </conditionalFormatting>
  <conditionalFormatting sqref="C25:C26">
    <cfRule type="expression" dxfId="478" priority="1084">
      <formula>OR($XFA25=0)</formula>
    </cfRule>
    <cfRule type="cellIs" dxfId="477" priority="1085" operator="equal">
      <formula>$XFB25</formula>
    </cfRule>
  </conditionalFormatting>
  <conditionalFormatting sqref="D25:D26">
    <cfRule type="cellIs" dxfId="476" priority="1083" operator="equal">
      <formula>$XEX25</formula>
    </cfRule>
  </conditionalFormatting>
  <conditionalFormatting sqref="B25:B26">
    <cfRule type="cellIs" dxfId="475" priority="1082" operator="equal">
      <formula>$XEU25</formula>
    </cfRule>
  </conditionalFormatting>
  <conditionalFormatting sqref="G25:G26">
    <cfRule type="cellIs" dxfId="474" priority="1081" operator="equal">
      <formula>$XFD25</formula>
    </cfRule>
  </conditionalFormatting>
  <conditionalFormatting sqref="E27:E28">
    <cfRule type="cellIs" dxfId="473" priority="1080" operator="equal">
      <formula>$XEY27</formula>
    </cfRule>
  </conditionalFormatting>
  <conditionalFormatting sqref="F27:F28">
    <cfRule type="cellIs" dxfId="472" priority="1079" operator="equal">
      <formula>$XEZ27</formula>
    </cfRule>
  </conditionalFormatting>
  <conditionalFormatting sqref="C27:C28">
    <cfRule type="expression" dxfId="471" priority="1077">
      <formula>OR($XFA27=0)</formula>
    </cfRule>
    <cfRule type="cellIs" dxfId="470" priority="1078" operator="equal">
      <formula>$XFB27</formula>
    </cfRule>
  </conditionalFormatting>
  <conditionalFormatting sqref="D27:D28">
    <cfRule type="cellIs" dxfId="469" priority="1076" operator="equal">
      <formula>$XEX27</formula>
    </cfRule>
  </conditionalFormatting>
  <conditionalFormatting sqref="B27:B28">
    <cfRule type="cellIs" dxfId="468" priority="1075" operator="equal">
      <formula>$XEU27</formula>
    </cfRule>
  </conditionalFormatting>
  <conditionalFormatting sqref="G27:G28">
    <cfRule type="cellIs" dxfId="467" priority="1074" operator="equal">
      <formula>$XFD27</formula>
    </cfRule>
  </conditionalFormatting>
  <conditionalFormatting sqref="E32:E36">
    <cfRule type="cellIs" dxfId="466" priority="1073" operator="equal">
      <formula>$XEY32</formula>
    </cfRule>
  </conditionalFormatting>
  <conditionalFormatting sqref="F32:F36">
    <cfRule type="cellIs" dxfId="465" priority="1072" operator="equal">
      <formula>$XEZ32</formula>
    </cfRule>
  </conditionalFormatting>
  <conditionalFormatting sqref="C32:C36">
    <cfRule type="expression" dxfId="464" priority="1070">
      <formula>OR($XFA32=0)</formula>
    </cfRule>
    <cfRule type="cellIs" dxfId="463" priority="1071" operator="equal">
      <formula>$XFB32</formula>
    </cfRule>
  </conditionalFormatting>
  <conditionalFormatting sqref="D32:D36">
    <cfRule type="cellIs" dxfId="462" priority="1069" operator="equal">
      <formula>$XEX32</formula>
    </cfRule>
  </conditionalFormatting>
  <conditionalFormatting sqref="B32:B36">
    <cfRule type="cellIs" dxfId="461" priority="1068" operator="equal">
      <formula>$XEU32</formula>
    </cfRule>
  </conditionalFormatting>
  <conditionalFormatting sqref="G32:G36">
    <cfRule type="cellIs" dxfId="460" priority="1067" operator="equal">
      <formula>$XFD32</formula>
    </cfRule>
  </conditionalFormatting>
  <conditionalFormatting sqref="E31">
    <cfRule type="cellIs" dxfId="459" priority="1066" operator="equal">
      <formula>$XEY31</formula>
    </cfRule>
  </conditionalFormatting>
  <conditionalFormatting sqref="F31">
    <cfRule type="cellIs" dxfId="458" priority="1065" operator="equal">
      <formula>$XEZ31</formula>
    </cfRule>
  </conditionalFormatting>
  <conditionalFormatting sqref="C31">
    <cfRule type="expression" dxfId="457" priority="1063">
      <formula>OR($XFA31=0)</formula>
    </cfRule>
    <cfRule type="cellIs" dxfId="456" priority="1064" operator="equal">
      <formula>$XFB31</formula>
    </cfRule>
  </conditionalFormatting>
  <conditionalFormatting sqref="D31">
    <cfRule type="cellIs" dxfId="455" priority="1062" operator="equal">
      <formula>$XEX31</formula>
    </cfRule>
  </conditionalFormatting>
  <conditionalFormatting sqref="B31">
    <cfRule type="cellIs" dxfId="454" priority="1061" operator="equal">
      <formula>$XEU31</formula>
    </cfRule>
  </conditionalFormatting>
  <conditionalFormatting sqref="G31">
    <cfRule type="cellIs" dxfId="453" priority="1060" operator="equal">
      <formula>$XFD31</formula>
    </cfRule>
  </conditionalFormatting>
  <conditionalFormatting sqref="E30">
    <cfRule type="cellIs" dxfId="452" priority="1059" operator="equal">
      <formula>$XEY30</formula>
    </cfRule>
  </conditionalFormatting>
  <conditionalFormatting sqref="F30">
    <cfRule type="cellIs" dxfId="451" priority="1058" operator="equal">
      <formula>$XEZ30</formula>
    </cfRule>
  </conditionalFormatting>
  <conditionalFormatting sqref="C30">
    <cfRule type="expression" dxfId="450" priority="1056">
      <formula>OR($XFA30=0)</formula>
    </cfRule>
    <cfRule type="cellIs" dxfId="449" priority="1057" operator="equal">
      <formula>$XFB30</formula>
    </cfRule>
  </conditionalFormatting>
  <conditionalFormatting sqref="D30">
    <cfRule type="cellIs" dxfId="448" priority="1055" operator="equal">
      <formula>$XEX30</formula>
    </cfRule>
  </conditionalFormatting>
  <conditionalFormatting sqref="B30">
    <cfRule type="cellIs" dxfId="447" priority="1054" operator="equal">
      <formula>$XEU30</formula>
    </cfRule>
  </conditionalFormatting>
  <conditionalFormatting sqref="G30">
    <cfRule type="cellIs" dxfId="446" priority="1053" operator="equal">
      <formula>$XFD30</formula>
    </cfRule>
  </conditionalFormatting>
  <conditionalFormatting sqref="E29">
    <cfRule type="cellIs" dxfId="445" priority="1052" operator="equal">
      <formula>$XEY29</formula>
    </cfRule>
  </conditionalFormatting>
  <conditionalFormatting sqref="F29">
    <cfRule type="cellIs" dxfId="444" priority="1051" operator="equal">
      <formula>$XEZ29</formula>
    </cfRule>
  </conditionalFormatting>
  <conditionalFormatting sqref="C29">
    <cfRule type="expression" dxfId="443" priority="1049">
      <formula>OR($XFA29=0)</formula>
    </cfRule>
    <cfRule type="cellIs" dxfId="442" priority="1050" operator="equal">
      <formula>$XFB29</formula>
    </cfRule>
  </conditionalFormatting>
  <conditionalFormatting sqref="D29">
    <cfRule type="cellIs" dxfId="441" priority="1048" operator="equal">
      <formula>$XEX29</formula>
    </cfRule>
  </conditionalFormatting>
  <conditionalFormatting sqref="B29">
    <cfRule type="cellIs" dxfId="440" priority="1047" operator="equal">
      <formula>$XEU29</formula>
    </cfRule>
  </conditionalFormatting>
  <conditionalFormatting sqref="G29">
    <cfRule type="cellIs" dxfId="439" priority="1046" operator="equal">
      <formula>$XFD29</formula>
    </cfRule>
  </conditionalFormatting>
  <conditionalFormatting sqref="E61">
    <cfRule type="cellIs" dxfId="438" priority="1045" operator="equal">
      <formula>$XEY61</formula>
    </cfRule>
  </conditionalFormatting>
  <conditionalFormatting sqref="F61">
    <cfRule type="cellIs" dxfId="437" priority="1044" operator="equal">
      <formula>$XEZ61</formula>
    </cfRule>
  </conditionalFormatting>
  <conditionalFormatting sqref="C61">
    <cfRule type="expression" dxfId="436" priority="1042">
      <formula>OR($XFA61=0)</formula>
    </cfRule>
    <cfRule type="cellIs" dxfId="435" priority="1043" operator="equal">
      <formula>$XFB61</formula>
    </cfRule>
  </conditionalFormatting>
  <conditionalFormatting sqref="D61">
    <cfRule type="cellIs" dxfId="434" priority="1041" operator="equal">
      <formula>$XEX61</formula>
    </cfRule>
  </conditionalFormatting>
  <conditionalFormatting sqref="B61">
    <cfRule type="cellIs" dxfId="433" priority="1040" operator="equal">
      <formula>$XEU61</formula>
    </cfRule>
  </conditionalFormatting>
  <conditionalFormatting sqref="G61">
    <cfRule type="cellIs" dxfId="432" priority="1039" operator="equal">
      <formula>$XFD61</formula>
    </cfRule>
  </conditionalFormatting>
  <conditionalFormatting sqref="F38">
    <cfRule type="cellIs" dxfId="431" priority="1038" operator="equal">
      <formula>$XEY38</formula>
    </cfRule>
  </conditionalFormatting>
  <conditionalFormatting sqref="B43">
    <cfRule type="cellIs" dxfId="430" priority="1037" operator="equal">
      <formula>$XEU43</formula>
    </cfRule>
  </conditionalFormatting>
  <conditionalFormatting sqref="D43">
    <cfRule type="cellIs" dxfId="429" priority="1036" operator="equal">
      <formula>$XEX43</formula>
    </cfRule>
  </conditionalFormatting>
  <conditionalFormatting sqref="C43">
    <cfRule type="expression" dxfId="428" priority="1034">
      <formula>OR($XFA43=0)</formula>
    </cfRule>
    <cfRule type="cellIs" dxfId="427" priority="1035" operator="equal">
      <formula>$XFB43</formula>
    </cfRule>
  </conditionalFormatting>
  <conditionalFormatting sqref="E43">
    <cfRule type="cellIs" dxfId="426" priority="1033" operator="equal">
      <formula>$XEY43</formula>
    </cfRule>
  </conditionalFormatting>
  <conditionalFormatting sqref="F43">
    <cfRule type="cellIs" dxfId="425" priority="1032" operator="equal">
      <formula>$XEY43</formula>
    </cfRule>
  </conditionalFormatting>
  <conditionalFormatting sqref="E42">
    <cfRule type="cellIs" dxfId="424" priority="1031" operator="equal">
      <formula>$XEY42</formula>
    </cfRule>
  </conditionalFormatting>
  <conditionalFormatting sqref="C42">
    <cfRule type="expression" dxfId="423" priority="1029">
      <formula>OR($XFA42=0)</formula>
    </cfRule>
    <cfRule type="cellIs" dxfId="422" priority="1030" operator="equal">
      <formula>$XFB42</formula>
    </cfRule>
  </conditionalFormatting>
  <conditionalFormatting sqref="D42">
    <cfRule type="cellIs" dxfId="421" priority="1028" operator="equal">
      <formula>$XEX42</formula>
    </cfRule>
  </conditionalFormatting>
  <conditionalFormatting sqref="B42">
    <cfRule type="cellIs" dxfId="420" priority="1027" operator="equal">
      <formula>$XEU42</formula>
    </cfRule>
  </conditionalFormatting>
  <conditionalFormatting sqref="F42">
    <cfRule type="cellIs" dxfId="419" priority="1026" operator="equal">
      <formula>$XEY42</formula>
    </cfRule>
  </conditionalFormatting>
  <conditionalFormatting sqref="G42">
    <cfRule type="cellIs" dxfId="418" priority="1025" operator="equal">
      <formula>$XFD42</formula>
    </cfRule>
  </conditionalFormatting>
  <conditionalFormatting sqref="B38">
    <cfRule type="cellIs" dxfId="417" priority="1024" operator="equal">
      <formula>$XEU38</formula>
    </cfRule>
  </conditionalFormatting>
  <conditionalFormatting sqref="B40">
    <cfRule type="cellIs" dxfId="416" priority="1023" operator="equal">
      <formula>$XEU40</formula>
    </cfRule>
  </conditionalFormatting>
  <conditionalFormatting sqref="D38">
    <cfRule type="cellIs" dxfId="415" priority="1022" operator="equal">
      <formula>$XEX38</formula>
    </cfRule>
  </conditionalFormatting>
  <conditionalFormatting sqref="C38">
    <cfRule type="expression" dxfId="414" priority="1020">
      <formula>OR($XFA38=0)</formula>
    </cfRule>
    <cfRule type="cellIs" dxfId="413" priority="1021" operator="equal">
      <formula>$XFB38</formula>
    </cfRule>
  </conditionalFormatting>
  <conditionalFormatting sqref="G38">
    <cfRule type="cellIs" dxfId="412" priority="1019" operator="equal">
      <formula>$XFD38</formula>
    </cfRule>
  </conditionalFormatting>
  <conditionalFormatting sqref="E38">
    <cfRule type="cellIs" dxfId="411" priority="1018" operator="equal">
      <formula>$XEY38</formula>
    </cfRule>
  </conditionalFormatting>
  <conditionalFormatting sqref="F38">
    <cfRule type="cellIs" dxfId="410" priority="1017" operator="equal">
      <formula>$XEY38</formula>
    </cfRule>
  </conditionalFormatting>
  <conditionalFormatting sqref="E40">
    <cfRule type="cellIs" dxfId="409" priority="1016" operator="equal">
      <formula>$XEY40</formula>
    </cfRule>
  </conditionalFormatting>
  <conditionalFormatting sqref="F40">
    <cfRule type="cellIs" dxfId="408" priority="1015" operator="equal">
      <formula>$XEZ40</formula>
    </cfRule>
  </conditionalFormatting>
  <conditionalFormatting sqref="C40">
    <cfRule type="expression" dxfId="407" priority="1013">
      <formula>OR($XFA40=0)</formula>
    </cfRule>
    <cfRule type="cellIs" dxfId="406" priority="1014" operator="equal">
      <formula>$XFB40</formula>
    </cfRule>
  </conditionalFormatting>
  <conditionalFormatting sqref="D40">
    <cfRule type="cellIs" dxfId="405" priority="1012" operator="equal">
      <formula>$XEX40</formula>
    </cfRule>
  </conditionalFormatting>
  <conditionalFormatting sqref="G40">
    <cfRule type="cellIs" dxfId="404" priority="1011" operator="equal">
      <formula>$XFD40</formula>
    </cfRule>
  </conditionalFormatting>
  <conditionalFormatting sqref="G39">
    <cfRule type="cellIs" dxfId="403" priority="1010" operator="equal">
      <formula>$XFD39</formula>
    </cfRule>
  </conditionalFormatting>
  <conditionalFormatting sqref="E39">
    <cfRule type="cellIs" dxfId="402" priority="1009" operator="equal">
      <formula>$XEY39</formula>
    </cfRule>
  </conditionalFormatting>
  <conditionalFormatting sqref="F39">
    <cfRule type="cellIs" dxfId="401" priority="1008" operator="equal">
      <formula>$XEZ39</formula>
    </cfRule>
  </conditionalFormatting>
  <conditionalFormatting sqref="C39">
    <cfRule type="expression" dxfId="400" priority="1006">
      <formula>OR($XFA39=0)</formula>
    </cfRule>
    <cfRule type="cellIs" dxfId="399" priority="1007" operator="equal">
      <formula>$XFB39</formula>
    </cfRule>
  </conditionalFormatting>
  <conditionalFormatting sqref="D39">
    <cfRule type="cellIs" dxfId="398" priority="1005" operator="equal">
      <formula>$XEX39</formula>
    </cfRule>
  </conditionalFormatting>
  <conditionalFormatting sqref="B39">
    <cfRule type="cellIs" dxfId="397" priority="1004" operator="equal">
      <formula>$XEU39</formula>
    </cfRule>
  </conditionalFormatting>
  <conditionalFormatting sqref="E36">
    <cfRule type="cellIs" dxfId="396" priority="1003" operator="equal">
      <formula>$XEY36</formula>
    </cfRule>
  </conditionalFormatting>
  <conditionalFormatting sqref="C36">
    <cfRule type="expression" dxfId="395" priority="1001">
      <formula>OR($XFA36=0)</formula>
    </cfRule>
    <cfRule type="cellIs" dxfId="394" priority="1002" operator="equal">
      <formula>$XFB36</formula>
    </cfRule>
  </conditionalFormatting>
  <conditionalFormatting sqref="D36">
    <cfRule type="cellIs" dxfId="393" priority="1000" operator="equal">
      <formula>$XEX36</formula>
    </cfRule>
  </conditionalFormatting>
  <conditionalFormatting sqref="B36">
    <cfRule type="cellIs" dxfId="392" priority="999" operator="equal">
      <formula>$XEU36</formula>
    </cfRule>
  </conditionalFormatting>
  <conditionalFormatting sqref="F36">
    <cfRule type="cellIs" dxfId="391" priority="998" operator="equal">
      <formula>$XEY36</formula>
    </cfRule>
  </conditionalFormatting>
  <conditionalFormatting sqref="G36">
    <cfRule type="cellIs" dxfId="390" priority="997" operator="equal">
      <formula>$XFD36</formula>
    </cfRule>
  </conditionalFormatting>
  <conditionalFormatting sqref="E37">
    <cfRule type="cellIs" dxfId="389" priority="996" operator="equal">
      <formula>$XEY37</formula>
    </cfRule>
  </conditionalFormatting>
  <conditionalFormatting sqref="C37">
    <cfRule type="expression" dxfId="388" priority="994">
      <formula>OR($XFA37=0)</formula>
    </cfRule>
    <cfRule type="cellIs" dxfId="387" priority="995" operator="equal">
      <formula>$XFB37</formula>
    </cfRule>
  </conditionalFormatting>
  <conditionalFormatting sqref="D37">
    <cfRule type="cellIs" dxfId="386" priority="993" operator="equal">
      <formula>$XEX37</formula>
    </cfRule>
  </conditionalFormatting>
  <conditionalFormatting sqref="B37">
    <cfRule type="cellIs" dxfId="385" priority="992" operator="equal">
      <formula>$XEU37</formula>
    </cfRule>
  </conditionalFormatting>
  <conditionalFormatting sqref="F37">
    <cfRule type="cellIs" dxfId="384" priority="991" operator="equal">
      <formula>$XEY37</formula>
    </cfRule>
  </conditionalFormatting>
  <conditionalFormatting sqref="G37">
    <cfRule type="cellIs" dxfId="383" priority="990" operator="equal">
      <formula>$XFD37</formula>
    </cfRule>
  </conditionalFormatting>
  <conditionalFormatting sqref="E37">
    <cfRule type="cellIs" dxfId="382" priority="989" operator="equal">
      <formula>$XEY37</formula>
    </cfRule>
  </conditionalFormatting>
  <conditionalFormatting sqref="F37">
    <cfRule type="cellIs" dxfId="381" priority="988" operator="equal">
      <formula>$XEZ37</formula>
    </cfRule>
  </conditionalFormatting>
  <conditionalFormatting sqref="C37">
    <cfRule type="expression" dxfId="380" priority="986">
      <formula>OR($XFA37=0)</formula>
    </cfRule>
    <cfRule type="cellIs" dxfId="379" priority="987" operator="equal">
      <formula>$XFB37</formula>
    </cfRule>
  </conditionalFormatting>
  <conditionalFormatting sqref="D37">
    <cfRule type="cellIs" dxfId="378" priority="985" operator="equal">
      <formula>$XEX37</formula>
    </cfRule>
  </conditionalFormatting>
  <conditionalFormatting sqref="B37">
    <cfRule type="cellIs" dxfId="377" priority="984" operator="equal">
      <formula>$XEU37</formula>
    </cfRule>
  </conditionalFormatting>
  <conditionalFormatting sqref="G37">
    <cfRule type="cellIs" dxfId="376" priority="983" operator="equal">
      <formula>$XFD37</formula>
    </cfRule>
  </conditionalFormatting>
  <conditionalFormatting sqref="B36">
    <cfRule type="cellIs" dxfId="375" priority="982" operator="equal">
      <formula>$XEU36</formula>
    </cfRule>
  </conditionalFormatting>
  <conditionalFormatting sqref="E36">
    <cfRule type="cellIs" dxfId="374" priority="981" operator="equal">
      <formula>$XEY36</formula>
    </cfRule>
  </conditionalFormatting>
  <conditionalFormatting sqref="F36">
    <cfRule type="cellIs" dxfId="373" priority="980" operator="equal">
      <formula>$XEZ36</formula>
    </cfRule>
  </conditionalFormatting>
  <conditionalFormatting sqref="C36">
    <cfRule type="expression" dxfId="372" priority="978">
      <formula>OR($XFA36=0)</formula>
    </cfRule>
    <cfRule type="cellIs" dxfId="371" priority="979" operator="equal">
      <formula>$XFB36</formula>
    </cfRule>
  </conditionalFormatting>
  <conditionalFormatting sqref="D36">
    <cfRule type="cellIs" dxfId="370" priority="977" operator="equal">
      <formula>$XEX36</formula>
    </cfRule>
  </conditionalFormatting>
  <conditionalFormatting sqref="G36">
    <cfRule type="cellIs" dxfId="369" priority="976" operator="equal">
      <formula>$XFD36</formula>
    </cfRule>
  </conditionalFormatting>
  <conditionalFormatting sqref="D39">
    <cfRule type="cellIs" dxfId="368" priority="975" operator="equal">
      <formula>$XEX39</formula>
    </cfRule>
  </conditionalFormatting>
  <conditionalFormatting sqref="C39">
    <cfRule type="expression" dxfId="367" priority="973">
      <formula>OR($XFA39=0)</formula>
    </cfRule>
    <cfRule type="cellIs" dxfId="366" priority="974" operator="equal">
      <formula>$XFB39</formula>
    </cfRule>
  </conditionalFormatting>
  <conditionalFormatting sqref="B39">
    <cfRule type="cellIs" dxfId="365" priority="972" operator="equal">
      <formula>$XEU39</formula>
    </cfRule>
  </conditionalFormatting>
  <conditionalFormatting sqref="G39">
    <cfRule type="cellIs" dxfId="364" priority="971" operator="equal">
      <formula>$XFD39</formula>
    </cfRule>
  </conditionalFormatting>
  <conditionalFormatting sqref="E39">
    <cfRule type="cellIs" dxfId="363" priority="970" operator="equal">
      <formula>$XEY39</formula>
    </cfRule>
  </conditionalFormatting>
  <conditionalFormatting sqref="F39">
    <cfRule type="cellIs" dxfId="362" priority="969" operator="equal">
      <formula>$XEY39</formula>
    </cfRule>
  </conditionalFormatting>
  <conditionalFormatting sqref="E40">
    <cfRule type="cellIs" dxfId="361" priority="968" operator="equal">
      <formula>$XEY40</formula>
    </cfRule>
  </conditionalFormatting>
  <conditionalFormatting sqref="C40">
    <cfRule type="expression" dxfId="360" priority="966">
      <formula>OR($XFA40=0)</formula>
    </cfRule>
    <cfRule type="cellIs" dxfId="359" priority="967" operator="equal">
      <formula>$XFB40</formula>
    </cfRule>
  </conditionalFormatting>
  <conditionalFormatting sqref="D40">
    <cfRule type="cellIs" dxfId="358" priority="965" operator="equal">
      <formula>$XEX40</formula>
    </cfRule>
  </conditionalFormatting>
  <conditionalFormatting sqref="B40">
    <cfRule type="cellIs" dxfId="357" priority="964" operator="equal">
      <formula>$XEU40</formula>
    </cfRule>
  </conditionalFormatting>
  <conditionalFormatting sqref="F40">
    <cfRule type="cellIs" dxfId="356" priority="963" operator="equal">
      <formula>$XEY40</formula>
    </cfRule>
  </conditionalFormatting>
  <conditionalFormatting sqref="G40">
    <cfRule type="cellIs" dxfId="355" priority="962" operator="equal">
      <formula>$XFD40</formula>
    </cfRule>
  </conditionalFormatting>
  <conditionalFormatting sqref="E38">
    <cfRule type="cellIs" dxfId="354" priority="961" operator="equal">
      <formula>$XEY38</formula>
    </cfRule>
  </conditionalFormatting>
  <conditionalFormatting sqref="C38">
    <cfRule type="expression" dxfId="353" priority="959">
      <formula>OR($XFA38=0)</formula>
    </cfRule>
    <cfRule type="cellIs" dxfId="352" priority="960" operator="equal">
      <formula>$XFB38</formula>
    </cfRule>
  </conditionalFormatting>
  <conditionalFormatting sqref="D38">
    <cfRule type="cellIs" dxfId="351" priority="958" operator="equal">
      <formula>$XEX38</formula>
    </cfRule>
  </conditionalFormatting>
  <conditionalFormatting sqref="B38">
    <cfRule type="cellIs" dxfId="350" priority="957" operator="equal">
      <formula>$XEU38</formula>
    </cfRule>
  </conditionalFormatting>
  <conditionalFormatting sqref="F38">
    <cfRule type="cellIs" dxfId="349" priority="956" operator="equal">
      <formula>$XEY38</formula>
    </cfRule>
  </conditionalFormatting>
  <conditionalFormatting sqref="G38">
    <cfRule type="cellIs" dxfId="348" priority="955" operator="equal">
      <formula>$XFD38</formula>
    </cfRule>
  </conditionalFormatting>
  <conditionalFormatting sqref="E41">
    <cfRule type="cellIs" dxfId="347" priority="954" operator="equal">
      <formula>$XEY41</formula>
    </cfRule>
  </conditionalFormatting>
  <conditionalFormatting sqref="F41">
    <cfRule type="cellIs" dxfId="346" priority="953" operator="equal">
      <formula>$XEZ41</formula>
    </cfRule>
  </conditionalFormatting>
  <conditionalFormatting sqref="C41">
    <cfRule type="expression" dxfId="345" priority="951">
      <formula>OR($XFA41=0)</formula>
    </cfRule>
    <cfRule type="cellIs" dxfId="344" priority="952" operator="equal">
      <formula>$XFB41</formula>
    </cfRule>
  </conditionalFormatting>
  <conditionalFormatting sqref="D41">
    <cfRule type="cellIs" dxfId="343" priority="950" operator="equal">
      <formula>$XEX41</formula>
    </cfRule>
  </conditionalFormatting>
  <conditionalFormatting sqref="B41">
    <cfRule type="cellIs" dxfId="342" priority="949" operator="equal">
      <formula>$XEU41</formula>
    </cfRule>
  </conditionalFormatting>
  <conditionalFormatting sqref="G41">
    <cfRule type="cellIs" dxfId="341" priority="948" operator="equal">
      <formula>$XFD41</formula>
    </cfRule>
  </conditionalFormatting>
  <conditionalFormatting sqref="F43">
    <cfRule type="cellIs" dxfId="340" priority="947" operator="equal">
      <formula>$XEY43</formula>
    </cfRule>
  </conditionalFormatting>
  <conditionalFormatting sqref="F37">
    <cfRule type="cellIs" dxfId="339" priority="946" operator="equal">
      <formula>$XEY37</formula>
    </cfRule>
  </conditionalFormatting>
  <conditionalFormatting sqref="B42">
    <cfRule type="cellIs" dxfId="338" priority="945" operator="equal">
      <formula>$XEU42</formula>
    </cfRule>
  </conditionalFormatting>
  <conditionalFormatting sqref="D42">
    <cfRule type="cellIs" dxfId="337" priority="944" operator="equal">
      <formula>$XEX42</formula>
    </cfRule>
  </conditionalFormatting>
  <conditionalFormatting sqref="C42">
    <cfRule type="expression" dxfId="336" priority="942">
      <formula>OR($XFA42=0)</formula>
    </cfRule>
    <cfRule type="cellIs" dxfId="335" priority="943" operator="equal">
      <formula>$XFB42</formula>
    </cfRule>
  </conditionalFormatting>
  <conditionalFormatting sqref="G42">
    <cfRule type="cellIs" dxfId="334" priority="941" operator="equal">
      <formula>$XFD42</formula>
    </cfRule>
  </conditionalFormatting>
  <conditionalFormatting sqref="E42">
    <cfRule type="cellIs" dxfId="333" priority="940" operator="equal">
      <formula>$XEY42</formula>
    </cfRule>
  </conditionalFormatting>
  <conditionalFormatting sqref="F42">
    <cfRule type="cellIs" dxfId="332" priority="939" operator="equal">
      <formula>$XEY42</formula>
    </cfRule>
  </conditionalFormatting>
  <conditionalFormatting sqref="E43">
    <cfRule type="cellIs" dxfId="331" priority="938" operator="equal">
      <formula>$XEY43</formula>
    </cfRule>
  </conditionalFormatting>
  <conditionalFormatting sqref="F43">
    <cfRule type="cellIs" dxfId="330" priority="937" operator="equal">
      <formula>$XEZ43</formula>
    </cfRule>
  </conditionalFormatting>
  <conditionalFormatting sqref="C43">
    <cfRule type="expression" dxfId="329" priority="935">
      <formula>OR($XFA43=0)</formula>
    </cfRule>
    <cfRule type="cellIs" dxfId="328" priority="936" operator="equal">
      <formula>$XFB43</formula>
    </cfRule>
  </conditionalFormatting>
  <conditionalFormatting sqref="D43">
    <cfRule type="cellIs" dxfId="327" priority="934" operator="equal">
      <formula>$XEX43</formula>
    </cfRule>
  </conditionalFormatting>
  <conditionalFormatting sqref="B43">
    <cfRule type="cellIs" dxfId="326" priority="933" operator="equal">
      <formula>$XEU43</formula>
    </cfRule>
  </conditionalFormatting>
  <conditionalFormatting sqref="E41">
    <cfRule type="cellIs" dxfId="325" priority="932" operator="equal">
      <formula>$XEY41</formula>
    </cfRule>
  </conditionalFormatting>
  <conditionalFormatting sqref="C41">
    <cfRule type="expression" dxfId="324" priority="930">
      <formula>OR($XFA41=0)</formula>
    </cfRule>
    <cfRule type="cellIs" dxfId="323" priority="931" operator="equal">
      <formula>$XFB41</formula>
    </cfRule>
  </conditionalFormatting>
  <conditionalFormatting sqref="D41">
    <cfRule type="cellIs" dxfId="322" priority="929" operator="equal">
      <formula>$XEX41</formula>
    </cfRule>
  </conditionalFormatting>
  <conditionalFormatting sqref="B41">
    <cfRule type="cellIs" dxfId="321" priority="928" operator="equal">
      <formula>$XEU41</formula>
    </cfRule>
  </conditionalFormatting>
  <conditionalFormatting sqref="F41">
    <cfRule type="cellIs" dxfId="320" priority="927" operator="equal">
      <formula>$XEY41</formula>
    </cfRule>
  </conditionalFormatting>
  <conditionalFormatting sqref="G41">
    <cfRule type="cellIs" dxfId="319" priority="926" operator="equal">
      <formula>$XFD41</formula>
    </cfRule>
  </conditionalFormatting>
  <conditionalFormatting sqref="B37">
    <cfRule type="cellIs" dxfId="318" priority="925" operator="equal">
      <formula>$XEU37</formula>
    </cfRule>
  </conditionalFormatting>
  <conditionalFormatting sqref="B39">
    <cfRule type="cellIs" dxfId="317" priority="924" operator="equal">
      <formula>$XEU39</formula>
    </cfRule>
  </conditionalFormatting>
  <conditionalFormatting sqref="D37">
    <cfRule type="cellIs" dxfId="316" priority="923" operator="equal">
      <formula>$XEX37</formula>
    </cfRule>
  </conditionalFormatting>
  <conditionalFormatting sqref="C37">
    <cfRule type="expression" dxfId="315" priority="921">
      <formula>OR($XFA37=0)</formula>
    </cfRule>
    <cfRule type="cellIs" dxfId="314" priority="922" operator="equal">
      <formula>$XFB37</formula>
    </cfRule>
  </conditionalFormatting>
  <conditionalFormatting sqref="G37">
    <cfRule type="cellIs" dxfId="313" priority="920" operator="equal">
      <formula>$XFD37</formula>
    </cfRule>
  </conditionalFormatting>
  <conditionalFormatting sqref="E37">
    <cfRule type="cellIs" dxfId="312" priority="919" operator="equal">
      <formula>$XEY37</formula>
    </cfRule>
  </conditionalFormatting>
  <conditionalFormatting sqref="F37">
    <cfRule type="cellIs" dxfId="311" priority="918" operator="equal">
      <formula>$XEY37</formula>
    </cfRule>
  </conditionalFormatting>
  <conditionalFormatting sqref="E39">
    <cfRule type="cellIs" dxfId="310" priority="917" operator="equal">
      <formula>$XEY39</formula>
    </cfRule>
  </conditionalFormatting>
  <conditionalFormatting sqref="F39">
    <cfRule type="cellIs" dxfId="309" priority="916" operator="equal">
      <formula>$XEZ39</formula>
    </cfRule>
  </conditionalFormatting>
  <conditionalFormatting sqref="C39">
    <cfRule type="expression" dxfId="308" priority="914">
      <formula>OR($XFA39=0)</formula>
    </cfRule>
    <cfRule type="cellIs" dxfId="307" priority="915" operator="equal">
      <formula>$XFB39</formula>
    </cfRule>
  </conditionalFormatting>
  <conditionalFormatting sqref="D39">
    <cfRule type="cellIs" dxfId="306" priority="913" operator="equal">
      <formula>$XEX39</formula>
    </cfRule>
  </conditionalFormatting>
  <conditionalFormatting sqref="G39">
    <cfRule type="cellIs" dxfId="305" priority="912" operator="equal">
      <formula>$XFD39</formula>
    </cfRule>
  </conditionalFormatting>
  <conditionalFormatting sqref="G38">
    <cfRule type="cellIs" dxfId="304" priority="911" operator="equal">
      <formula>$XFD38</formula>
    </cfRule>
  </conditionalFormatting>
  <conditionalFormatting sqref="E38">
    <cfRule type="cellIs" dxfId="303" priority="910" operator="equal">
      <formula>$XEY38</formula>
    </cfRule>
  </conditionalFormatting>
  <conditionalFormatting sqref="F38">
    <cfRule type="cellIs" dxfId="302" priority="909" operator="equal">
      <formula>$XEZ38</formula>
    </cfRule>
  </conditionalFormatting>
  <conditionalFormatting sqref="C38">
    <cfRule type="expression" dxfId="301" priority="907">
      <formula>OR($XFA38=0)</formula>
    </cfRule>
    <cfRule type="cellIs" dxfId="300" priority="908" operator="equal">
      <formula>$XFB38</formula>
    </cfRule>
  </conditionalFormatting>
  <conditionalFormatting sqref="D38">
    <cfRule type="cellIs" dxfId="299" priority="906" operator="equal">
      <formula>$XEX38</formula>
    </cfRule>
  </conditionalFormatting>
  <conditionalFormatting sqref="B38">
    <cfRule type="cellIs" dxfId="298" priority="905" operator="equal">
      <formula>$XEU38</formula>
    </cfRule>
  </conditionalFormatting>
  <conditionalFormatting sqref="E36">
    <cfRule type="cellIs" dxfId="297" priority="904" operator="equal">
      <formula>$XEY36</formula>
    </cfRule>
  </conditionalFormatting>
  <conditionalFormatting sqref="C36">
    <cfRule type="expression" dxfId="296" priority="902">
      <formula>OR($XFA36=0)</formula>
    </cfRule>
    <cfRule type="cellIs" dxfId="295" priority="903" operator="equal">
      <formula>$XFB36</formula>
    </cfRule>
  </conditionalFormatting>
  <conditionalFormatting sqref="D36">
    <cfRule type="cellIs" dxfId="294" priority="901" operator="equal">
      <formula>$XEX36</formula>
    </cfRule>
  </conditionalFormatting>
  <conditionalFormatting sqref="B36">
    <cfRule type="cellIs" dxfId="293" priority="900" operator="equal">
      <formula>$XEU36</formula>
    </cfRule>
  </conditionalFormatting>
  <conditionalFormatting sqref="F36">
    <cfRule type="cellIs" dxfId="292" priority="899" operator="equal">
      <formula>$XEY36</formula>
    </cfRule>
  </conditionalFormatting>
  <conditionalFormatting sqref="G36">
    <cfRule type="cellIs" dxfId="291" priority="898" operator="equal">
      <formula>$XFD36</formula>
    </cfRule>
  </conditionalFormatting>
  <conditionalFormatting sqref="E36">
    <cfRule type="cellIs" dxfId="290" priority="897" operator="equal">
      <formula>$XEY36</formula>
    </cfRule>
  </conditionalFormatting>
  <conditionalFormatting sqref="F36">
    <cfRule type="cellIs" dxfId="289" priority="896" operator="equal">
      <formula>$XEZ36</formula>
    </cfRule>
  </conditionalFormatting>
  <conditionalFormatting sqref="C36">
    <cfRule type="expression" dxfId="288" priority="894">
      <formula>OR($XFA36=0)</formula>
    </cfRule>
    <cfRule type="cellIs" dxfId="287" priority="895" operator="equal">
      <formula>$XFB36</formula>
    </cfRule>
  </conditionalFormatting>
  <conditionalFormatting sqref="D36">
    <cfRule type="cellIs" dxfId="286" priority="893" operator="equal">
      <formula>$XEX36</formula>
    </cfRule>
  </conditionalFormatting>
  <conditionalFormatting sqref="B36">
    <cfRule type="cellIs" dxfId="285" priority="892" operator="equal">
      <formula>$XEU36</formula>
    </cfRule>
  </conditionalFormatting>
  <conditionalFormatting sqref="G36">
    <cfRule type="cellIs" dxfId="284" priority="891" operator="equal">
      <formula>$XFD36</formula>
    </cfRule>
  </conditionalFormatting>
  <conditionalFormatting sqref="D38">
    <cfRule type="cellIs" dxfId="283" priority="890" operator="equal">
      <formula>$XEX38</formula>
    </cfRule>
  </conditionalFormatting>
  <conditionalFormatting sqref="C38">
    <cfRule type="expression" dxfId="282" priority="888">
      <formula>OR($XFA38=0)</formula>
    </cfRule>
    <cfRule type="cellIs" dxfId="281" priority="889" operator="equal">
      <formula>$XFB38</formula>
    </cfRule>
  </conditionalFormatting>
  <conditionalFormatting sqref="B38">
    <cfRule type="cellIs" dxfId="280" priority="887" operator="equal">
      <formula>$XEU38</formula>
    </cfRule>
  </conditionalFormatting>
  <conditionalFormatting sqref="G38">
    <cfRule type="cellIs" dxfId="279" priority="886" operator="equal">
      <formula>$XFD38</formula>
    </cfRule>
  </conditionalFormatting>
  <conditionalFormatting sqref="E38">
    <cfRule type="cellIs" dxfId="278" priority="885" operator="equal">
      <formula>$XEY38</formula>
    </cfRule>
  </conditionalFormatting>
  <conditionalFormatting sqref="F38">
    <cfRule type="cellIs" dxfId="277" priority="884" operator="equal">
      <formula>$XEY38</formula>
    </cfRule>
  </conditionalFormatting>
  <conditionalFormatting sqref="E39">
    <cfRule type="cellIs" dxfId="276" priority="883" operator="equal">
      <formula>$XEY39</formula>
    </cfRule>
  </conditionalFormatting>
  <conditionalFormatting sqref="C39">
    <cfRule type="expression" dxfId="275" priority="881">
      <formula>OR($XFA39=0)</formula>
    </cfRule>
    <cfRule type="cellIs" dxfId="274" priority="882" operator="equal">
      <formula>$XFB39</formula>
    </cfRule>
  </conditionalFormatting>
  <conditionalFormatting sqref="D39">
    <cfRule type="cellIs" dxfId="273" priority="880" operator="equal">
      <formula>$XEX39</formula>
    </cfRule>
  </conditionalFormatting>
  <conditionalFormatting sqref="B39">
    <cfRule type="cellIs" dxfId="272" priority="879" operator="equal">
      <formula>$XEU39</formula>
    </cfRule>
  </conditionalFormatting>
  <conditionalFormatting sqref="F39">
    <cfRule type="cellIs" dxfId="271" priority="878" operator="equal">
      <formula>$XEY39</formula>
    </cfRule>
  </conditionalFormatting>
  <conditionalFormatting sqref="G39">
    <cfRule type="cellIs" dxfId="270" priority="877" operator="equal">
      <formula>$XFD39</formula>
    </cfRule>
  </conditionalFormatting>
  <conditionalFormatting sqref="E37">
    <cfRule type="cellIs" dxfId="269" priority="876" operator="equal">
      <formula>$XEY37</formula>
    </cfRule>
  </conditionalFormatting>
  <conditionalFormatting sqref="C37">
    <cfRule type="expression" dxfId="268" priority="874">
      <formula>OR($XFA37=0)</formula>
    </cfRule>
    <cfRule type="cellIs" dxfId="267" priority="875" operator="equal">
      <formula>$XFB37</formula>
    </cfRule>
  </conditionalFormatting>
  <conditionalFormatting sqref="D37">
    <cfRule type="cellIs" dxfId="266" priority="873" operator="equal">
      <formula>$XEX37</formula>
    </cfRule>
  </conditionalFormatting>
  <conditionalFormatting sqref="B37">
    <cfRule type="cellIs" dxfId="265" priority="872" operator="equal">
      <formula>$XEU37</formula>
    </cfRule>
  </conditionalFormatting>
  <conditionalFormatting sqref="F37">
    <cfRule type="cellIs" dxfId="264" priority="871" operator="equal">
      <formula>$XEY37</formula>
    </cfRule>
  </conditionalFormatting>
  <conditionalFormatting sqref="G37">
    <cfRule type="cellIs" dxfId="263" priority="870" operator="equal">
      <formula>$XFD37</formula>
    </cfRule>
  </conditionalFormatting>
  <conditionalFormatting sqref="E40">
    <cfRule type="cellIs" dxfId="262" priority="869" operator="equal">
      <formula>$XEY40</formula>
    </cfRule>
  </conditionalFormatting>
  <conditionalFormatting sqref="F40">
    <cfRule type="cellIs" dxfId="261" priority="868" operator="equal">
      <formula>$XEZ40</formula>
    </cfRule>
  </conditionalFormatting>
  <conditionalFormatting sqref="C40">
    <cfRule type="expression" dxfId="260" priority="866">
      <formula>OR($XFA40=0)</formula>
    </cfRule>
    <cfRule type="cellIs" dxfId="259" priority="867" operator="equal">
      <formula>$XFB40</formula>
    </cfRule>
  </conditionalFormatting>
  <conditionalFormatting sqref="D40">
    <cfRule type="cellIs" dxfId="258" priority="865" operator="equal">
      <formula>$XEX40</formula>
    </cfRule>
  </conditionalFormatting>
  <conditionalFormatting sqref="B40">
    <cfRule type="cellIs" dxfId="257" priority="864" operator="equal">
      <formula>$XEU40</formula>
    </cfRule>
  </conditionalFormatting>
  <conditionalFormatting sqref="G40">
    <cfRule type="cellIs" dxfId="256" priority="863" operator="equal">
      <formula>$XFD40</formula>
    </cfRule>
  </conditionalFormatting>
  <conditionalFormatting sqref="E16">
    <cfRule type="cellIs" dxfId="255" priority="829" operator="equal">
      <formula>$XEY16</formula>
    </cfRule>
  </conditionalFormatting>
  <conditionalFormatting sqref="F16">
    <cfRule type="cellIs" dxfId="254" priority="828" operator="equal">
      <formula>$XEZ16</formula>
    </cfRule>
  </conditionalFormatting>
  <conditionalFormatting sqref="C16">
    <cfRule type="expression" dxfId="253" priority="826">
      <formula>OR($XFA16=0)</formula>
    </cfRule>
    <cfRule type="cellIs" dxfId="252" priority="827" operator="equal">
      <formula>$XFB16</formula>
    </cfRule>
  </conditionalFormatting>
  <conditionalFormatting sqref="D16">
    <cfRule type="cellIs" dxfId="251" priority="825" operator="equal">
      <formula>$XEX16</formula>
    </cfRule>
  </conditionalFormatting>
  <conditionalFormatting sqref="B16">
    <cfRule type="cellIs" dxfId="250" priority="824" operator="equal">
      <formula>$XEU16</formula>
    </cfRule>
  </conditionalFormatting>
  <conditionalFormatting sqref="E15">
    <cfRule type="cellIs" dxfId="249" priority="728" operator="equal">
      <formula>$XEY15</formula>
    </cfRule>
  </conditionalFormatting>
  <conditionalFormatting sqref="F15">
    <cfRule type="cellIs" dxfId="248" priority="727" operator="equal">
      <formula>$XEZ15</formula>
    </cfRule>
  </conditionalFormatting>
  <conditionalFormatting sqref="C15">
    <cfRule type="expression" dxfId="247" priority="725">
      <formula>OR($XFA15=0)</formula>
    </cfRule>
    <cfRule type="cellIs" dxfId="246" priority="726" operator="equal">
      <formula>$XFB15</formula>
    </cfRule>
  </conditionalFormatting>
  <conditionalFormatting sqref="D15">
    <cfRule type="cellIs" dxfId="245" priority="724" operator="equal">
      <formula>$XEX15</formula>
    </cfRule>
  </conditionalFormatting>
  <conditionalFormatting sqref="B15">
    <cfRule type="cellIs" dxfId="244" priority="723" operator="equal">
      <formula>$XEU15</formula>
    </cfRule>
  </conditionalFormatting>
  <conditionalFormatting sqref="E4">
    <cfRule type="cellIs" dxfId="243" priority="630" operator="equal">
      <formula>$XEY6</formula>
    </cfRule>
  </conditionalFormatting>
  <conditionalFormatting sqref="F4">
    <cfRule type="cellIs" dxfId="242" priority="629" operator="equal">
      <formula>$XEZ6</formula>
    </cfRule>
  </conditionalFormatting>
  <conditionalFormatting sqref="C4">
    <cfRule type="expression" dxfId="241" priority="627">
      <formula>OR($XFA6=0)</formula>
    </cfRule>
    <cfRule type="cellIs" dxfId="240" priority="628" operator="equal">
      <formula>$XFB6</formula>
    </cfRule>
  </conditionalFormatting>
  <conditionalFormatting sqref="D4">
    <cfRule type="cellIs" dxfId="239" priority="626" operator="equal">
      <formula>$XEX6</formula>
    </cfRule>
  </conditionalFormatting>
  <conditionalFormatting sqref="B4">
    <cfRule type="cellIs" dxfId="238" priority="625" operator="equal">
      <formula>$XEU6</formula>
    </cfRule>
  </conditionalFormatting>
  <conditionalFormatting sqref="G4">
    <cfRule type="cellIs" dxfId="237" priority="624" operator="equal">
      <formula>$XFD6</formula>
    </cfRule>
  </conditionalFormatting>
  <conditionalFormatting sqref="E4">
    <cfRule type="cellIs" dxfId="236" priority="609" operator="equal">
      <formula>$XEY6</formula>
    </cfRule>
  </conditionalFormatting>
  <conditionalFormatting sqref="F4">
    <cfRule type="cellIs" dxfId="235" priority="608" operator="equal">
      <formula>$XEZ6</formula>
    </cfRule>
  </conditionalFormatting>
  <conditionalFormatting sqref="C4">
    <cfRule type="expression" dxfId="234" priority="606">
      <formula>OR($XFA6=0)</formula>
    </cfRule>
    <cfRule type="cellIs" dxfId="233" priority="607" operator="equal">
      <formula>$XFB6</formula>
    </cfRule>
  </conditionalFormatting>
  <conditionalFormatting sqref="D4">
    <cfRule type="cellIs" dxfId="232" priority="605" operator="equal">
      <formula>$XEX6</formula>
    </cfRule>
  </conditionalFormatting>
  <conditionalFormatting sqref="B4">
    <cfRule type="cellIs" dxfId="231" priority="604" operator="equal">
      <formula>$XEU6</formula>
    </cfRule>
  </conditionalFormatting>
  <conditionalFormatting sqref="G4">
    <cfRule type="cellIs" dxfId="230" priority="603" operator="equal">
      <formula>$XFD6</formula>
    </cfRule>
  </conditionalFormatting>
  <conditionalFormatting sqref="E4">
    <cfRule type="cellIs" dxfId="229" priority="570" operator="equal">
      <formula>$XEY6</formula>
    </cfRule>
  </conditionalFormatting>
  <conditionalFormatting sqref="F4">
    <cfRule type="cellIs" dxfId="228" priority="569" operator="equal">
      <formula>$XEZ6</formula>
    </cfRule>
  </conditionalFormatting>
  <conditionalFormatting sqref="C4">
    <cfRule type="expression" dxfId="227" priority="567">
      <formula>OR($XFA6=0)</formula>
    </cfRule>
    <cfRule type="cellIs" dxfId="226" priority="568" operator="equal">
      <formula>$XFB6</formula>
    </cfRule>
  </conditionalFormatting>
  <conditionalFormatting sqref="D4">
    <cfRule type="cellIs" dxfId="225" priority="566" operator="equal">
      <formula>$XEX6</formula>
    </cfRule>
  </conditionalFormatting>
  <conditionalFormatting sqref="B4">
    <cfRule type="cellIs" dxfId="224" priority="565" operator="equal">
      <formula>$XEU6</formula>
    </cfRule>
  </conditionalFormatting>
  <conditionalFormatting sqref="G4">
    <cfRule type="cellIs" dxfId="223" priority="564" operator="equal">
      <formula>$XFD6</formula>
    </cfRule>
  </conditionalFormatting>
  <conditionalFormatting sqref="E14">
    <cfRule type="cellIs" dxfId="222" priority="529" operator="equal">
      <formula>$XEY14</formula>
    </cfRule>
  </conditionalFormatting>
  <conditionalFormatting sqref="F14">
    <cfRule type="cellIs" dxfId="221" priority="528" operator="equal">
      <formula>$XEZ14</formula>
    </cfRule>
  </conditionalFormatting>
  <conditionalFormatting sqref="C14">
    <cfRule type="expression" dxfId="220" priority="526">
      <formula>OR($XFA14=0)</formula>
    </cfRule>
    <cfRule type="cellIs" dxfId="219" priority="527" operator="equal">
      <formula>$XFB14</formula>
    </cfRule>
  </conditionalFormatting>
  <conditionalFormatting sqref="D14">
    <cfRule type="cellIs" dxfId="218" priority="525" operator="equal">
      <formula>$XEX14</formula>
    </cfRule>
  </conditionalFormatting>
  <conditionalFormatting sqref="B14">
    <cfRule type="cellIs" dxfId="217" priority="524" operator="equal">
      <formula>$XEU14</formula>
    </cfRule>
  </conditionalFormatting>
  <conditionalFormatting sqref="G14">
    <cfRule type="cellIs" dxfId="216" priority="523" operator="equal">
      <formula>$XFD14</formula>
    </cfRule>
  </conditionalFormatting>
  <conditionalFormatting sqref="E14">
    <cfRule type="cellIs" dxfId="215" priority="522" operator="equal">
      <formula>$XEY14</formula>
    </cfRule>
  </conditionalFormatting>
  <conditionalFormatting sqref="F14">
    <cfRule type="cellIs" dxfId="214" priority="521" operator="equal">
      <formula>$XEZ14</formula>
    </cfRule>
  </conditionalFormatting>
  <conditionalFormatting sqref="C14">
    <cfRule type="expression" dxfId="213" priority="519">
      <formula>OR($XFA14=0)</formula>
    </cfRule>
    <cfRule type="cellIs" dxfId="212" priority="520" operator="equal">
      <formula>$XFB14</formula>
    </cfRule>
  </conditionalFormatting>
  <conditionalFormatting sqref="D14">
    <cfRule type="cellIs" dxfId="211" priority="518" operator="equal">
      <formula>$XEX14</formula>
    </cfRule>
  </conditionalFormatting>
  <conditionalFormatting sqref="B14">
    <cfRule type="cellIs" dxfId="210" priority="517" operator="equal">
      <formula>$XEU14</formula>
    </cfRule>
  </conditionalFormatting>
  <conditionalFormatting sqref="E17">
    <cfRule type="cellIs" dxfId="209" priority="516" operator="equal">
      <formula>$XEY17</formula>
    </cfRule>
  </conditionalFormatting>
  <conditionalFormatting sqref="F17">
    <cfRule type="cellIs" dxfId="208" priority="515" operator="equal">
      <formula>$XEZ17</formula>
    </cfRule>
  </conditionalFormatting>
  <conditionalFormatting sqref="C17">
    <cfRule type="expression" dxfId="207" priority="513">
      <formula>OR($XFA17=0)</formula>
    </cfRule>
    <cfRule type="cellIs" dxfId="206" priority="514" operator="equal">
      <formula>$XFB17</formula>
    </cfRule>
  </conditionalFormatting>
  <conditionalFormatting sqref="D17">
    <cfRule type="cellIs" dxfId="205" priority="512" operator="equal">
      <formula>$XEX17</formula>
    </cfRule>
  </conditionalFormatting>
  <conditionalFormatting sqref="B17">
    <cfRule type="cellIs" dxfId="204" priority="511" operator="equal">
      <formula>$XEU17</formula>
    </cfRule>
  </conditionalFormatting>
  <conditionalFormatting sqref="E16">
    <cfRule type="cellIs" dxfId="203" priority="510" operator="equal">
      <formula>$XEY16</formula>
    </cfRule>
  </conditionalFormatting>
  <conditionalFormatting sqref="F16">
    <cfRule type="cellIs" dxfId="202" priority="509" operator="equal">
      <formula>$XEZ16</formula>
    </cfRule>
  </conditionalFormatting>
  <conditionalFormatting sqref="C16">
    <cfRule type="expression" dxfId="201" priority="507">
      <formula>OR($XFA16=0)</formula>
    </cfRule>
    <cfRule type="cellIs" dxfId="200" priority="508" operator="equal">
      <formula>$XFB16</formula>
    </cfRule>
  </conditionalFormatting>
  <conditionalFormatting sqref="D16">
    <cfRule type="cellIs" dxfId="199" priority="506" operator="equal">
      <formula>$XEX16</formula>
    </cfRule>
  </conditionalFormatting>
  <conditionalFormatting sqref="B16">
    <cfRule type="cellIs" dxfId="198" priority="505" operator="equal">
      <formula>$XEU16</formula>
    </cfRule>
  </conditionalFormatting>
  <conditionalFormatting sqref="E20">
    <cfRule type="cellIs" dxfId="197" priority="504" operator="equal">
      <formula>$XEY20</formula>
    </cfRule>
  </conditionalFormatting>
  <conditionalFormatting sqref="F20">
    <cfRule type="cellIs" dxfId="196" priority="503" operator="equal">
      <formula>$XEZ20</formula>
    </cfRule>
  </conditionalFormatting>
  <conditionalFormatting sqref="C20">
    <cfRule type="expression" dxfId="195" priority="501">
      <formula>OR($XFA20=0)</formula>
    </cfRule>
    <cfRule type="cellIs" dxfId="194" priority="502" operator="equal">
      <formula>$XFB20</formula>
    </cfRule>
  </conditionalFormatting>
  <conditionalFormatting sqref="D20">
    <cfRule type="cellIs" dxfId="193" priority="500" operator="equal">
      <formula>$XEX20</formula>
    </cfRule>
  </conditionalFormatting>
  <conditionalFormatting sqref="B20">
    <cfRule type="cellIs" dxfId="192" priority="499" operator="equal">
      <formula>$XEU20</formula>
    </cfRule>
  </conditionalFormatting>
  <conditionalFormatting sqref="G20">
    <cfRule type="cellIs" dxfId="191" priority="498" operator="equal">
      <formula>$XFD20</formula>
    </cfRule>
  </conditionalFormatting>
  <conditionalFormatting sqref="E21">
    <cfRule type="cellIs" dxfId="190" priority="497" operator="equal">
      <formula>$XEY21</formula>
    </cfRule>
  </conditionalFormatting>
  <conditionalFormatting sqref="F21">
    <cfRule type="cellIs" dxfId="189" priority="496" operator="equal">
      <formula>$XEZ21</formula>
    </cfRule>
  </conditionalFormatting>
  <conditionalFormatting sqref="C21">
    <cfRule type="expression" dxfId="188" priority="494">
      <formula>OR($XFA21=0)</formula>
    </cfRule>
    <cfRule type="cellIs" dxfId="187" priority="495" operator="equal">
      <formula>$XFB21</formula>
    </cfRule>
  </conditionalFormatting>
  <conditionalFormatting sqref="D21">
    <cfRule type="cellIs" dxfId="186" priority="493" operator="equal">
      <formula>$XEX21</formula>
    </cfRule>
  </conditionalFormatting>
  <conditionalFormatting sqref="B21">
    <cfRule type="cellIs" dxfId="185" priority="492" operator="equal">
      <formula>$XEU21</formula>
    </cfRule>
  </conditionalFormatting>
  <conditionalFormatting sqref="G21">
    <cfRule type="cellIs" dxfId="184" priority="491" operator="equal">
      <formula>$XFD21</formula>
    </cfRule>
  </conditionalFormatting>
  <conditionalFormatting sqref="E15">
    <cfRule type="cellIs" dxfId="183" priority="490" operator="equal">
      <formula>$XEY15</formula>
    </cfRule>
  </conditionalFormatting>
  <conditionalFormatting sqref="F15">
    <cfRule type="cellIs" dxfId="182" priority="489" operator="equal">
      <formula>$XEZ15</formula>
    </cfRule>
  </conditionalFormatting>
  <conditionalFormatting sqref="C15">
    <cfRule type="expression" dxfId="181" priority="487">
      <formula>OR($XFA15=0)</formula>
    </cfRule>
    <cfRule type="cellIs" dxfId="180" priority="488" operator="equal">
      <formula>$XFB15</formula>
    </cfRule>
  </conditionalFormatting>
  <conditionalFormatting sqref="D15">
    <cfRule type="cellIs" dxfId="179" priority="486" operator="equal">
      <formula>$XEX15</formula>
    </cfRule>
  </conditionalFormatting>
  <conditionalFormatting sqref="B15">
    <cfRule type="cellIs" dxfId="178" priority="485" operator="equal">
      <formula>$XEU15</formula>
    </cfRule>
  </conditionalFormatting>
  <conditionalFormatting sqref="E14">
    <cfRule type="cellIs" dxfId="177" priority="443" operator="equal">
      <formula>$XEY14</formula>
    </cfRule>
  </conditionalFormatting>
  <conditionalFormatting sqref="F14">
    <cfRule type="cellIs" dxfId="176" priority="442" operator="equal">
      <formula>$XEZ14</formula>
    </cfRule>
  </conditionalFormatting>
  <conditionalFormatting sqref="C14">
    <cfRule type="expression" dxfId="175" priority="440">
      <formula>OR($XFA14=0)</formula>
    </cfRule>
    <cfRule type="cellIs" dxfId="174" priority="441" operator="equal">
      <formula>$XFB14</formula>
    </cfRule>
  </conditionalFormatting>
  <conditionalFormatting sqref="D14">
    <cfRule type="cellIs" dxfId="173" priority="439" operator="equal">
      <formula>$XEX14</formula>
    </cfRule>
  </conditionalFormatting>
  <conditionalFormatting sqref="B14">
    <cfRule type="cellIs" dxfId="172" priority="438" operator="equal">
      <formula>$XEU14</formula>
    </cfRule>
  </conditionalFormatting>
  <conditionalFormatting sqref="E5">
    <cfRule type="cellIs" dxfId="171" priority="315" operator="equal">
      <formula>$XEY5</formula>
    </cfRule>
  </conditionalFormatting>
  <conditionalFormatting sqref="F5">
    <cfRule type="cellIs" dxfId="170" priority="314" operator="equal">
      <formula>$XEZ5</formula>
    </cfRule>
  </conditionalFormatting>
  <conditionalFormatting sqref="C5">
    <cfRule type="expression" dxfId="169" priority="312">
      <formula>OR($XFA5=0)</formula>
    </cfRule>
    <cfRule type="cellIs" dxfId="168" priority="313" operator="equal">
      <formula>$XFB5</formula>
    </cfRule>
  </conditionalFormatting>
  <conditionalFormatting sqref="D5">
    <cfRule type="cellIs" dxfId="167" priority="311" operator="equal">
      <formula>$XEX5</formula>
    </cfRule>
  </conditionalFormatting>
  <conditionalFormatting sqref="B5">
    <cfRule type="cellIs" dxfId="166" priority="310" operator="equal">
      <formula>$XEU5</formula>
    </cfRule>
  </conditionalFormatting>
  <conditionalFormatting sqref="G5">
    <cfRule type="cellIs" dxfId="165" priority="309" operator="equal">
      <formula>$XFD5</formula>
    </cfRule>
  </conditionalFormatting>
  <conditionalFormatting sqref="G6">
    <cfRule type="cellIs" dxfId="164" priority="308" operator="equal">
      <formula>$XFD6</formula>
    </cfRule>
  </conditionalFormatting>
  <conditionalFormatting sqref="C6">
    <cfRule type="expression" dxfId="163" priority="304">
      <formula>OR($XFA6=0)</formula>
    </cfRule>
    <cfRule type="cellIs" dxfId="162" priority="305" operator="equal">
      <formula>$XFB6</formula>
    </cfRule>
  </conditionalFormatting>
  <conditionalFormatting sqref="D6">
    <cfRule type="cellIs" dxfId="161" priority="303" operator="equal">
      <formula>$XEX6</formula>
    </cfRule>
  </conditionalFormatting>
  <conditionalFormatting sqref="B6">
    <cfRule type="cellIs" dxfId="160" priority="302" operator="equal">
      <formula>$XEU6</formula>
    </cfRule>
  </conditionalFormatting>
  <conditionalFormatting sqref="G12">
    <cfRule type="cellIs" dxfId="159" priority="216" operator="equal">
      <formula>$XFD11</formula>
    </cfRule>
  </conditionalFormatting>
  <conditionalFormatting sqref="C12">
    <cfRule type="expression" dxfId="158" priority="212">
      <formula>OR($XFA11=0)</formula>
    </cfRule>
    <cfRule type="cellIs" dxfId="157" priority="213" operator="equal">
      <formula>$XFB11</formula>
    </cfRule>
  </conditionalFormatting>
  <conditionalFormatting sqref="D12">
    <cfRule type="cellIs" dxfId="156" priority="211" operator="equal">
      <formula>$XEX11</formula>
    </cfRule>
  </conditionalFormatting>
  <conditionalFormatting sqref="B12">
    <cfRule type="cellIs" dxfId="155" priority="210" operator="equal">
      <formula>$XEU11</formula>
    </cfRule>
  </conditionalFormatting>
  <conditionalFormatting sqref="C12">
    <cfRule type="expression" dxfId="154" priority="206">
      <formula>OR($XFA11=0)</formula>
    </cfRule>
    <cfRule type="cellIs" dxfId="153" priority="207" operator="equal">
      <formula>$XFB11</formula>
    </cfRule>
  </conditionalFormatting>
  <conditionalFormatting sqref="D12">
    <cfRule type="cellIs" dxfId="152" priority="205" operator="equal">
      <formula>$XEX11</formula>
    </cfRule>
  </conditionalFormatting>
  <conditionalFormatting sqref="B12">
    <cfRule type="cellIs" dxfId="151" priority="204" operator="equal">
      <formula>$XEU11</formula>
    </cfRule>
  </conditionalFormatting>
  <conditionalFormatting sqref="G7:G8">
    <cfRule type="cellIs" dxfId="150" priority="183" operator="equal">
      <formula>$XFD10</formula>
    </cfRule>
  </conditionalFormatting>
  <conditionalFormatting sqref="C7:C8">
    <cfRule type="expression" dxfId="149" priority="186">
      <formula>OR($XFA10=0)</formula>
    </cfRule>
    <cfRule type="cellIs" dxfId="148" priority="187" operator="equal">
      <formula>$XFB10</formula>
    </cfRule>
  </conditionalFormatting>
  <conditionalFormatting sqref="D7:D8">
    <cfRule type="cellIs" dxfId="147" priority="185" operator="equal">
      <formula>$XEX10</formula>
    </cfRule>
  </conditionalFormatting>
  <conditionalFormatting sqref="B7:B8">
    <cfRule type="cellIs" dxfId="146" priority="184" operator="equal">
      <formula>$XEU10</formula>
    </cfRule>
  </conditionalFormatting>
  <conditionalFormatting sqref="C7:C8">
    <cfRule type="expression" dxfId="145" priority="179">
      <formula>OR($XFA10=0)</formula>
    </cfRule>
    <cfRule type="cellIs" dxfId="144" priority="180" operator="equal">
      <formula>$XFB10</formula>
    </cfRule>
  </conditionalFormatting>
  <conditionalFormatting sqref="D7:D8">
    <cfRule type="cellIs" dxfId="143" priority="178" operator="equal">
      <formula>$XEX10</formula>
    </cfRule>
  </conditionalFormatting>
  <conditionalFormatting sqref="B7:B8">
    <cfRule type="cellIs" dxfId="142" priority="177" operator="equal">
      <formula>$XEU10</formula>
    </cfRule>
  </conditionalFormatting>
  <conditionalFormatting sqref="G7:G8">
    <cfRule type="cellIs" dxfId="141" priority="176" operator="equal">
      <formula>$XFD10</formula>
    </cfRule>
  </conditionalFormatting>
  <conditionalFormatting sqref="C11">
    <cfRule type="expression" dxfId="140" priority="172">
      <formula>OR($XFA11=0)</formula>
    </cfRule>
    <cfRule type="cellIs" dxfId="139" priority="173" operator="equal">
      <formula>$XFB11</formula>
    </cfRule>
  </conditionalFormatting>
  <conditionalFormatting sqref="D11">
    <cfRule type="cellIs" dxfId="138" priority="171" operator="equal">
      <formula>$XEX11</formula>
    </cfRule>
  </conditionalFormatting>
  <conditionalFormatting sqref="B11">
    <cfRule type="cellIs" dxfId="137" priority="170" operator="equal">
      <formula>$XEU11</formula>
    </cfRule>
  </conditionalFormatting>
  <conditionalFormatting sqref="G11">
    <cfRule type="cellIs" dxfId="136" priority="169" operator="equal">
      <formula>$XFD11</formula>
    </cfRule>
  </conditionalFormatting>
  <conditionalFormatting sqref="G11">
    <cfRule type="cellIs" dxfId="135" priority="168" operator="equal">
      <formula>$XFD11</formula>
    </cfRule>
  </conditionalFormatting>
  <conditionalFormatting sqref="C11">
    <cfRule type="expression" dxfId="134" priority="164">
      <formula>OR($XFA11=0)</formula>
    </cfRule>
    <cfRule type="cellIs" dxfId="133" priority="165" operator="equal">
      <formula>$XFB11</formula>
    </cfRule>
  </conditionalFormatting>
  <conditionalFormatting sqref="D11">
    <cfRule type="cellIs" dxfId="132" priority="163" operator="equal">
      <formula>$XEX11</formula>
    </cfRule>
  </conditionalFormatting>
  <conditionalFormatting sqref="B11">
    <cfRule type="cellIs" dxfId="131" priority="162" operator="equal">
      <formula>$XEU11</formula>
    </cfRule>
  </conditionalFormatting>
  <conditionalFormatting sqref="C11">
    <cfRule type="expression" dxfId="130" priority="158">
      <formula>OR($XFA11=0)</formula>
    </cfRule>
    <cfRule type="cellIs" dxfId="129" priority="159" operator="equal">
      <formula>$XFB11</formula>
    </cfRule>
  </conditionalFormatting>
  <conditionalFormatting sqref="D11">
    <cfRule type="cellIs" dxfId="128" priority="157" operator="equal">
      <formula>$XEX11</formula>
    </cfRule>
  </conditionalFormatting>
  <conditionalFormatting sqref="B11">
    <cfRule type="cellIs" dxfId="127" priority="156" operator="equal">
      <formula>$XEU11</formula>
    </cfRule>
  </conditionalFormatting>
  <conditionalFormatting sqref="G11">
    <cfRule type="cellIs" dxfId="126" priority="155" operator="equal">
      <formula>$XFD11</formula>
    </cfRule>
  </conditionalFormatting>
  <conditionalFormatting sqref="C11">
    <cfRule type="expression" dxfId="125" priority="151">
      <formula>OR($XFA11=0)</formula>
    </cfRule>
    <cfRule type="cellIs" dxfId="124" priority="152" operator="equal">
      <formula>$XFB11</formula>
    </cfRule>
  </conditionalFormatting>
  <conditionalFormatting sqref="D11">
    <cfRule type="cellIs" dxfId="123" priority="150" operator="equal">
      <formula>$XEX11</formula>
    </cfRule>
  </conditionalFormatting>
  <conditionalFormatting sqref="B11">
    <cfRule type="cellIs" dxfId="122" priority="149" operator="equal">
      <formula>$XEU11</formula>
    </cfRule>
  </conditionalFormatting>
  <conditionalFormatting sqref="C11">
    <cfRule type="expression" dxfId="121" priority="145">
      <formula>OR($XFA11=0)</formula>
    </cfRule>
    <cfRule type="cellIs" dxfId="120" priority="146" operator="equal">
      <formula>$XFB11</formula>
    </cfRule>
  </conditionalFormatting>
  <conditionalFormatting sqref="D11">
    <cfRule type="cellIs" dxfId="119" priority="144" operator="equal">
      <formula>$XEX11</formula>
    </cfRule>
  </conditionalFormatting>
  <conditionalFormatting sqref="B11">
    <cfRule type="cellIs" dxfId="118" priority="143" operator="equal">
      <formula>$XEU11</formula>
    </cfRule>
  </conditionalFormatting>
  <conditionalFormatting sqref="C9">
    <cfRule type="expression" dxfId="117" priority="138">
      <formula>OR($XFA8=0)</formula>
    </cfRule>
    <cfRule type="cellIs" dxfId="116" priority="139" operator="equal">
      <formula>$XFB8</formula>
    </cfRule>
  </conditionalFormatting>
  <conditionalFormatting sqref="D9">
    <cfRule type="cellIs" dxfId="115" priority="137" operator="equal">
      <formula>$XEX8</formula>
    </cfRule>
  </conditionalFormatting>
  <conditionalFormatting sqref="B9">
    <cfRule type="cellIs" dxfId="114" priority="136" operator="equal">
      <formula>$XEU8</formula>
    </cfRule>
  </conditionalFormatting>
  <conditionalFormatting sqref="C9">
    <cfRule type="expression" dxfId="113" priority="132">
      <formula>OR($XFA8=0)</formula>
    </cfRule>
    <cfRule type="cellIs" dxfId="112" priority="133" operator="equal">
      <formula>$XFB8</formula>
    </cfRule>
  </conditionalFormatting>
  <conditionalFormatting sqref="D9">
    <cfRule type="cellIs" dxfId="111" priority="131" operator="equal">
      <formula>$XEX8</formula>
    </cfRule>
  </conditionalFormatting>
  <conditionalFormatting sqref="B9">
    <cfRule type="cellIs" dxfId="110" priority="130" operator="equal">
      <formula>$XEU8</formula>
    </cfRule>
  </conditionalFormatting>
  <conditionalFormatting sqref="C10">
    <cfRule type="expression" dxfId="109" priority="126">
      <formula>OR($XFA12=0)</formula>
    </cfRule>
    <cfRule type="cellIs" dxfId="108" priority="127" operator="equal">
      <formula>$XFB12</formula>
    </cfRule>
  </conditionalFormatting>
  <conditionalFormatting sqref="D10">
    <cfRule type="cellIs" dxfId="107" priority="125" operator="equal">
      <formula>$XEX12</formula>
    </cfRule>
  </conditionalFormatting>
  <conditionalFormatting sqref="B10">
    <cfRule type="cellIs" dxfId="106" priority="124" operator="equal">
      <formula>$XEU12</formula>
    </cfRule>
  </conditionalFormatting>
  <conditionalFormatting sqref="G10">
    <cfRule type="cellIs" dxfId="105" priority="123" operator="equal">
      <formula>$XFD12</formula>
    </cfRule>
  </conditionalFormatting>
  <conditionalFormatting sqref="C10">
    <cfRule type="expression" dxfId="104" priority="119">
      <formula>OR($XFA12=0)</formula>
    </cfRule>
    <cfRule type="cellIs" dxfId="103" priority="120" operator="equal">
      <formula>$XFB12</formula>
    </cfRule>
  </conditionalFormatting>
  <conditionalFormatting sqref="D10">
    <cfRule type="cellIs" dxfId="102" priority="118" operator="equal">
      <formula>$XEX12</formula>
    </cfRule>
  </conditionalFormatting>
  <conditionalFormatting sqref="B10">
    <cfRule type="cellIs" dxfId="101" priority="117" operator="equal">
      <formula>$XEU12</formula>
    </cfRule>
  </conditionalFormatting>
  <conditionalFormatting sqref="G10">
    <cfRule type="cellIs" dxfId="100" priority="116" operator="equal">
      <formula>$XFD12</formula>
    </cfRule>
  </conditionalFormatting>
  <conditionalFormatting sqref="G13">
    <cfRule type="cellIs" dxfId="99" priority="115" operator="equal">
      <formula>$XFD12</formula>
    </cfRule>
  </conditionalFormatting>
  <conditionalFormatting sqref="C13">
    <cfRule type="expression" dxfId="98" priority="111">
      <formula>OR($XFA12=0)</formula>
    </cfRule>
    <cfRule type="cellIs" dxfId="97" priority="112" operator="equal">
      <formula>$XFB12</formula>
    </cfRule>
  </conditionalFormatting>
  <conditionalFormatting sqref="D13">
    <cfRule type="cellIs" dxfId="96" priority="110" operator="equal">
      <formula>$XEX12</formula>
    </cfRule>
  </conditionalFormatting>
  <conditionalFormatting sqref="B13">
    <cfRule type="cellIs" dxfId="95" priority="109" operator="equal">
      <formula>$XEU12</formula>
    </cfRule>
  </conditionalFormatting>
  <conditionalFormatting sqref="C13">
    <cfRule type="expression" dxfId="94" priority="105">
      <formula>OR($XFA12=0)</formula>
    </cfRule>
    <cfRule type="cellIs" dxfId="93" priority="106" operator="equal">
      <formula>$XFB12</formula>
    </cfRule>
  </conditionalFormatting>
  <conditionalFormatting sqref="D13">
    <cfRule type="cellIs" dxfId="92" priority="104" operator="equal">
      <formula>$XEX12</formula>
    </cfRule>
  </conditionalFormatting>
  <conditionalFormatting sqref="B13">
    <cfRule type="cellIs" dxfId="91" priority="103" operator="equal">
      <formula>$XEU12</formula>
    </cfRule>
  </conditionalFormatting>
  <conditionalFormatting sqref="E6">
    <cfRule type="cellIs" dxfId="90" priority="102" operator="equal">
      <formula>$XEY6</formula>
    </cfRule>
  </conditionalFormatting>
  <conditionalFormatting sqref="E7:E8">
    <cfRule type="cellIs" dxfId="89" priority="98" operator="equal">
      <formula>$XEY7</formula>
    </cfRule>
  </conditionalFormatting>
  <conditionalFormatting sqref="F7:F8">
    <cfRule type="cellIs" dxfId="88" priority="97" operator="equal">
      <formula>$XEY7</formula>
    </cfRule>
  </conditionalFormatting>
  <conditionalFormatting sqref="F6">
    <cfRule type="cellIs" dxfId="87" priority="80" operator="equal">
      <formula>$XEY6</formula>
    </cfRule>
  </conditionalFormatting>
  <conditionalFormatting sqref="E5:E9 E11:E13">
    <cfRule type="cellIs" dxfId="86" priority="77" operator="equal">
      <formula>$XEY5</formula>
    </cfRule>
  </conditionalFormatting>
  <conditionalFormatting sqref="F5:F9 F11:F13">
    <cfRule type="cellIs" dxfId="85" priority="76" operator="equal">
      <formula>$XEY5</formula>
    </cfRule>
  </conditionalFormatting>
  <conditionalFormatting sqref="G8">
    <cfRule type="cellIs" dxfId="84" priority="75" operator="equal">
      <formula>$XFD7</formula>
    </cfRule>
  </conditionalFormatting>
  <conditionalFormatting sqref="C8">
    <cfRule type="expression" dxfId="83" priority="73">
      <formula>OR($XFA7=0)</formula>
    </cfRule>
    <cfRule type="cellIs" dxfId="82" priority="74" operator="equal">
      <formula>$XFB7</formula>
    </cfRule>
  </conditionalFormatting>
  <conditionalFormatting sqref="D8">
    <cfRule type="cellIs" dxfId="81" priority="72" operator="equal">
      <formula>$XEX7</formula>
    </cfRule>
  </conditionalFormatting>
  <conditionalFormatting sqref="B8">
    <cfRule type="cellIs" dxfId="80" priority="71" operator="equal">
      <formula>$XEU7</formula>
    </cfRule>
  </conditionalFormatting>
  <conditionalFormatting sqref="C8">
    <cfRule type="expression" dxfId="79" priority="69">
      <formula>OR($XFA7=0)</formula>
    </cfRule>
    <cfRule type="cellIs" dxfId="78" priority="70" operator="equal">
      <formula>$XFB7</formula>
    </cfRule>
  </conditionalFormatting>
  <conditionalFormatting sqref="D8">
    <cfRule type="cellIs" dxfId="77" priority="68" operator="equal">
      <formula>$XEX7</formula>
    </cfRule>
  </conditionalFormatting>
  <conditionalFormatting sqref="B8">
    <cfRule type="cellIs" dxfId="76" priority="67" operator="equal">
      <formula>$XEU7</formula>
    </cfRule>
  </conditionalFormatting>
  <conditionalFormatting sqref="G4">
    <cfRule type="cellIs" dxfId="75" priority="62" operator="equal">
      <formula>$XFD7</formula>
    </cfRule>
  </conditionalFormatting>
  <conditionalFormatting sqref="C4">
    <cfRule type="expression" dxfId="74" priority="65">
      <formula>OR($XFA7=0)</formula>
    </cfRule>
    <cfRule type="cellIs" dxfId="73" priority="66" operator="equal">
      <formula>$XFB7</formula>
    </cfRule>
  </conditionalFormatting>
  <conditionalFormatting sqref="D4">
    <cfRule type="cellIs" dxfId="72" priority="64" operator="equal">
      <formula>$XEX7</formula>
    </cfRule>
  </conditionalFormatting>
  <conditionalFormatting sqref="B4">
    <cfRule type="cellIs" dxfId="71" priority="63" operator="equal">
      <formula>$XEU7</formula>
    </cfRule>
  </conditionalFormatting>
  <conditionalFormatting sqref="C4">
    <cfRule type="expression" dxfId="70" priority="60">
      <formula>OR($XFA7=0)</formula>
    </cfRule>
    <cfRule type="cellIs" dxfId="69" priority="61" operator="equal">
      <formula>$XFB7</formula>
    </cfRule>
  </conditionalFormatting>
  <conditionalFormatting sqref="D4">
    <cfRule type="cellIs" dxfId="68" priority="59" operator="equal">
      <formula>$XEX7</formula>
    </cfRule>
  </conditionalFormatting>
  <conditionalFormatting sqref="B4">
    <cfRule type="cellIs" dxfId="67" priority="58" operator="equal">
      <formula>$XEU7</formula>
    </cfRule>
  </conditionalFormatting>
  <conditionalFormatting sqref="G4">
    <cfRule type="cellIs" dxfId="66" priority="57" operator="equal">
      <formula>$XFD7</formula>
    </cfRule>
  </conditionalFormatting>
  <conditionalFormatting sqref="C7">
    <cfRule type="expression" dxfId="65" priority="55">
      <formula>OR($XFA7=0)</formula>
    </cfRule>
    <cfRule type="cellIs" dxfId="64" priority="56" operator="equal">
      <formula>$XFB7</formula>
    </cfRule>
  </conditionalFormatting>
  <conditionalFormatting sqref="D7">
    <cfRule type="cellIs" dxfId="63" priority="54" operator="equal">
      <formula>$XEX7</formula>
    </cfRule>
  </conditionalFormatting>
  <conditionalFormatting sqref="B7">
    <cfRule type="cellIs" dxfId="62" priority="53" operator="equal">
      <formula>$XEU7</formula>
    </cfRule>
  </conditionalFormatting>
  <conditionalFormatting sqref="G7">
    <cfRule type="cellIs" dxfId="61" priority="52" operator="equal">
      <formula>$XFD7</formula>
    </cfRule>
  </conditionalFormatting>
  <conditionalFormatting sqref="G7">
    <cfRule type="cellIs" dxfId="60" priority="51" operator="equal">
      <formula>$XFD7</formula>
    </cfRule>
  </conditionalFormatting>
  <conditionalFormatting sqref="C7">
    <cfRule type="expression" dxfId="59" priority="49">
      <formula>OR($XFA7=0)</formula>
    </cfRule>
    <cfRule type="cellIs" dxfId="58" priority="50" operator="equal">
      <formula>$XFB7</formula>
    </cfRule>
  </conditionalFormatting>
  <conditionalFormatting sqref="D7">
    <cfRule type="cellIs" dxfId="57" priority="48" operator="equal">
      <formula>$XEX7</formula>
    </cfRule>
  </conditionalFormatting>
  <conditionalFormatting sqref="B7">
    <cfRule type="cellIs" dxfId="56" priority="47" operator="equal">
      <formula>$XEU7</formula>
    </cfRule>
  </conditionalFormatting>
  <conditionalFormatting sqref="C7">
    <cfRule type="expression" dxfId="55" priority="45">
      <formula>OR($XFA7=0)</formula>
    </cfRule>
    <cfRule type="cellIs" dxfId="54" priority="46" operator="equal">
      <formula>$XFB7</formula>
    </cfRule>
  </conditionalFormatting>
  <conditionalFormatting sqref="D7">
    <cfRule type="cellIs" dxfId="53" priority="44" operator="equal">
      <formula>$XEX7</formula>
    </cfRule>
  </conditionalFormatting>
  <conditionalFormatting sqref="B7">
    <cfRule type="cellIs" dxfId="52" priority="43" operator="equal">
      <formula>$XEU7</formula>
    </cfRule>
  </conditionalFormatting>
  <conditionalFormatting sqref="G7">
    <cfRule type="cellIs" dxfId="51" priority="42" operator="equal">
      <formula>$XFD7</formula>
    </cfRule>
  </conditionalFormatting>
  <conditionalFormatting sqref="C7">
    <cfRule type="expression" dxfId="50" priority="40">
      <formula>OR($XFA7=0)</formula>
    </cfRule>
    <cfRule type="cellIs" dxfId="49" priority="41" operator="equal">
      <formula>$XFB7</formula>
    </cfRule>
  </conditionalFormatting>
  <conditionalFormatting sqref="D7">
    <cfRule type="cellIs" dxfId="48" priority="39" operator="equal">
      <formula>$XEX7</formula>
    </cfRule>
  </conditionalFormatting>
  <conditionalFormatting sqref="B7">
    <cfRule type="cellIs" dxfId="47" priority="38" operator="equal">
      <formula>$XEU7</formula>
    </cfRule>
  </conditionalFormatting>
  <conditionalFormatting sqref="C7">
    <cfRule type="expression" dxfId="46" priority="36">
      <formula>OR($XFA7=0)</formula>
    </cfRule>
    <cfRule type="cellIs" dxfId="45" priority="37" operator="equal">
      <formula>$XFB7</formula>
    </cfRule>
  </conditionalFormatting>
  <conditionalFormatting sqref="D7">
    <cfRule type="cellIs" dxfId="44" priority="35" operator="equal">
      <formula>$XEX7</formula>
    </cfRule>
  </conditionalFormatting>
  <conditionalFormatting sqref="B7">
    <cfRule type="cellIs" dxfId="43" priority="34" operator="equal">
      <formula>$XEU7</formula>
    </cfRule>
  </conditionalFormatting>
  <conditionalFormatting sqref="C5">
    <cfRule type="expression" dxfId="42" priority="32">
      <formula>OR($XFA4=0)</formula>
    </cfRule>
    <cfRule type="cellIs" dxfId="41" priority="33" operator="equal">
      <formula>$XFB4</formula>
    </cfRule>
  </conditionalFormatting>
  <conditionalFormatting sqref="D5">
    <cfRule type="cellIs" dxfId="40" priority="31" operator="equal">
      <formula>$XEX4</formula>
    </cfRule>
  </conditionalFormatting>
  <conditionalFormatting sqref="B5">
    <cfRule type="cellIs" dxfId="39" priority="30" operator="equal">
      <formula>$XEU4</formula>
    </cfRule>
  </conditionalFormatting>
  <conditionalFormatting sqref="C5">
    <cfRule type="expression" dxfId="38" priority="28">
      <formula>OR($XFA4=0)</formula>
    </cfRule>
    <cfRule type="cellIs" dxfId="37" priority="29" operator="equal">
      <formula>$XFB4</formula>
    </cfRule>
  </conditionalFormatting>
  <conditionalFormatting sqref="D5">
    <cfRule type="cellIs" dxfId="36" priority="27" operator="equal">
      <formula>$XEX4</formula>
    </cfRule>
  </conditionalFormatting>
  <conditionalFormatting sqref="B5">
    <cfRule type="cellIs" dxfId="35" priority="26" operator="equal">
      <formula>$XEU4</formula>
    </cfRule>
  </conditionalFormatting>
  <conditionalFormatting sqref="C6">
    <cfRule type="expression" dxfId="34" priority="24">
      <formula>OR($XFA8=0)</formula>
    </cfRule>
    <cfRule type="cellIs" dxfId="33" priority="25" operator="equal">
      <formula>$XFB8</formula>
    </cfRule>
  </conditionalFormatting>
  <conditionalFormatting sqref="D6">
    <cfRule type="cellIs" dxfId="32" priority="23" operator="equal">
      <formula>$XEX8</formula>
    </cfRule>
  </conditionalFormatting>
  <conditionalFormatting sqref="B6">
    <cfRule type="cellIs" dxfId="31" priority="22" operator="equal">
      <formula>$XEU8</formula>
    </cfRule>
  </conditionalFormatting>
  <conditionalFormatting sqref="G6">
    <cfRule type="cellIs" dxfId="30" priority="21" operator="equal">
      <formula>$XFD8</formula>
    </cfRule>
  </conditionalFormatting>
  <conditionalFormatting sqref="C6">
    <cfRule type="expression" dxfId="29" priority="19">
      <formula>OR($XFA8=0)</formula>
    </cfRule>
    <cfRule type="cellIs" dxfId="28" priority="20" operator="equal">
      <formula>$XFB8</formula>
    </cfRule>
  </conditionalFormatting>
  <conditionalFormatting sqref="D6">
    <cfRule type="cellIs" dxfId="27" priority="18" operator="equal">
      <formula>$XEX8</formula>
    </cfRule>
  </conditionalFormatting>
  <conditionalFormatting sqref="B6">
    <cfRule type="cellIs" dxfId="26" priority="17" operator="equal">
      <formula>$XEU8</formula>
    </cfRule>
  </conditionalFormatting>
  <conditionalFormatting sqref="G6">
    <cfRule type="cellIs" dxfId="25" priority="16" operator="equal">
      <formula>$XFD8</formula>
    </cfRule>
  </conditionalFormatting>
  <conditionalFormatting sqref="G9">
    <cfRule type="cellIs" dxfId="24" priority="15" operator="equal">
      <formula>$XFD8</formula>
    </cfRule>
  </conditionalFormatting>
  <conditionalFormatting sqref="C9">
    <cfRule type="expression" dxfId="23" priority="13">
      <formula>OR($XFA8=0)</formula>
    </cfRule>
    <cfRule type="cellIs" dxfId="22" priority="14" operator="equal">
      <formula>$XFB8</formula>
    </cfRule>
  </conditionalFormatting>
  <conditionalFormatting sqref="D9">
    <cfRule type="cellIs" dxfId="21" priority="12" operator="equal">
      <formula>$XEX8</formula>
    </cfRule>
  </conditionalFormatting>
  <conditionalFormatting sqref="B9">
    <cfRule type="cellIs" dxfId="20" priority="11" operator="equal">
      <formula>$XEU8</formula>
    </cfRule>
  </conditionalFormatting>
  <conditionalFormatting sqref="C9">
    <cfRule type="expression" dxfId="19" priority="9">
      <formula>OR($XFA8=0)</formula>
    </cfRule>
    <cfRule type="cellIs" dxfId="18" priority="10" operator="equal">
      <formula>$XFB8</formula>
    </cfRule>
  </conditionalFormatting>
  <conditionalFormatting sqref="D9">
    <cfRule type="cellIs" dxfId="17" priority="8" operator="equal">
      <formula>$XEX8</formula>
    </cfRule>
  </conditionalFormatting>
  <conditionalFormatting sqref="B9">
    <cfRule type="cellIs" dxfId="16" priority="7" operator="equal">
      <formula>$XEU8</formula>
    </cfRule>
  </conditionalFormatting>
  <conditionalFormatting sqref="E4">
    <cfRule type="cellIs" dxfId="15" priority="6" operator="equal">
      <formula>$XEY4</formula>
    </cfRule>
  </conditionalFormatting>
  <conditionalFormatting sqref="F4">
    <cfRule type="cellIs" dxfId="14" priority="5" operator="equal">
      <formula>$XEY4</formula>
    </cfRule>
  </conditionalFormatting>
  <conditionalFormatting sqref="E10:F10">
    <cfRule type="cellIs" dxfId="13" priority="4" operator="equal">
      <formula>$XEY12</formula>
    </cfRule>
  </conditionalFormatting>
  <conditionalFormatting sqref="E10:F10">
    <cfRule type="cellIs" dxfId="12" priority="3" operator="equal">
      <formula>$XEY12</formula>
    </cfRule>
  </conditionalFormatting>
  <conditionalFormatting sqref="E10:F10">
    <cfRule type="cellIs" dxfId="11" priority="2" operator="equal">
      <formula>$XEY12</formula>
    </cfRule>
  </conditionalFormatting>
  <conditionalFormatting sqref="E10:F10">
    <cfRule type="cellIs" dxfId="10" priority="1" operator="equal">
      <formula>$XEY10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4:C203" xr:uid="{2F652C7D-1BAE-4F5C-BE84-3DABA470F500}">
      <formula1>INDIRECT(B4)</formula1>
    </dataValidation>
    <dataValidation type="list" allowBlank="1" showInputMessage="1" showErrorMessage="1" sqref="B4:B203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E292358-7314-43F4-A899-7EFEDE6374EE}">
          <x14:formula1>
            <xm:f>Lookups!$A$2:$A$10</xm:f>
          </x14:formula1>
          <xm:sqref>D4:D203</xm:sqref>
        </x14:dataValidation>
        <x14:dataValidation type="date" allowBlank="1" showInputMessage="1" showErrorMessage="1" xr:uid="{00DAC6CB-3E6F-4DC3-AAC0-547A078D772E}">
          <x14:formula1>
            <xm:f>Lookups!AL2</xm:f>
          </x14:formula1>
          <x14:formula2>
            <xm:f>Lookups!AM2</xm:f>
          </x14:formula2>
          <xm:sqref>E4:E26 F4:F13</xm:sqref>
        </x14:dataValidation>
        <x14:dataValidation type="date" allowBlank="1" showInputMessage="1" showErrorMessage="1" xr:uid="{5EAA6467-9D4B-4C02-A81C-7FC0710DC669}">
          <x14:formula1>
            <xm:f>Lookups!AL24</xm:f>
          </x14:formula1>
          <x14:formula2>
            <xm:f>Lookups!AM24</xm:f>
          </x14:formula2>
          <xm:sqref>E27:E203</xm:sqref>
        </x14:dataValidation>
        <x14:dataValidation type="date" allowBlank="1" showInputMessage="1" showErrorMessage="1" xr:uid="{C0028950-750C-4075-8B54-71C2857D634C}">
          <x14:formula1>
            <xm:f>Lookups!AL12</xm:f>
          </x14:formula1>
          <x14:formula2>
            <xm:f>Lookups!AM12</xm:f>
          </x14:formula2>
          <xm:sqref>F14:F26</xm:sqref>
        </x14:dataValidation>
        <x14:dataValidation type="date" allowBlank="1" showInputMessage="1" showErrorMessage="1" xr:uid="{3E07127D-EEF2-4E6A-B22C-F45533954E54}">
          <x14:formula1>
            <xm:f>Lookups!AL24</xm:f>
          </x14:formula1>
          <x14:formula2>
            <xm:f>Lookups!AM24</xm:f>
          </x14:formula2>
          <xm:sqref>F27:F203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zoomScaleNormal="100" workbookViewId="0">
      <selection activeCell="X9" sqref="X9"/>
    </sheetView>
  </sheetViews>
  <sheetFormatPr defaultRowHeight="14.45"/>
  <cols>
    <col min="1" max="1" width="26.5703125" customWidth="1"/>
    <col min="2" max="2" width="0.85546875" customWidth="1"/>
    <col min="3" max="3" width="1.140625" customWidth="1"/>
    <col min="4" max="4" width="8.5703125" customWidth="1"/>
    <col min="5" max="5" width="1" customWidth="1"/>
    <col min="6" max="6" width="18.85546875" bestFit="1" customWidth="1"/>
    <col min="7" max="7" width="1.42578125" customWidth="1"/>
    <col min="8" max="8" width="10.5703125" style="1" bestFit="1" customWidth="1"/>
    <col min="9" max="9" width="1.5703125" style="1" customWidth="1"/>
    <col min="10" max="10" width="17.42578125" style="1" bestFit="1" customWidth="1"/>
    <col min="11" max="11" width="1.42578125" style="1" customWidth="1"/>
    <col min="12" max="12" width="17.42578125" style="1" bestFit="1" customWidth="1"/>
    <col min="13" max="13" width="1" style="1" customWidth="1"/>
    <col min="14" max="14" width="15.85546875" style="1" customWidth="1"/>
    <col min="15" max="15" width="0.5703125" style="1" customWidth="1"/>
    <col min="16" max="16" width="10.42578125" style="1" bestFit="1" customWidth="1"/>
    <col min="17" max="17" width="0.42578125" style="1" customWidth="1"/>
    <col min="18" max="18" width="9.140625" style="1"/>
    <col min="19" max="19" width="0.5703125" style="1" customWidth="1"/>
    <col min="20" max="20" width="15.42578125" style="1" customWidth="1"/>
    <col min="21" max="21" width="1.5703125" style="1" customWidth="1"/>
    <col min="22" max="22" width="12.42578125" style="1" bestFit="1" customWidth="1"/>
    <col min="23" max="23" width="1" style="1" customWidth="1"/>
    <col min="24" max="24" width="10.42578125" style="1" bestFit="1" customWidth="1"/>
    <col min="25" max="25" width="0.5703125" style="1" customWidth="1"/>
    <col min="26" max="26" width="6.140625" style="1" bestFit="1" customWidth="1"/>
    <col min="27" max="27" width="0.42578125" style="1" customWidth="1"/>
    <col min="28" max="28" width="17.140625" style="1" customWidth="1"/>
    <col min="29" max="29" width="1" style="1" customWidth="1"/>
    <col min="30" max="30" width="12.140625" style="1" bestFit="1" customWidth="1"/>
    <col min="31" max="31" width="1.140625" style="1" customWidth="1"/>
    <col min="32" max="32" width="12.140625" style="1" bestFit="1" customWidth="1"/>
    <col min="33" max="33" width="1.140625" style="1" customWidth="1"/>
    <col min="34" max="34" width="10.140625" style="1" customWidth="1"/>
    <col min="35" max="35" width="1.42578125" style="1" customWidth="1"/>
    <col min="36" max="36" width="10.5703125" style="1" bestFit="1" customWidth="1"/>
    <col min="37" max="37" width="1.42578125" style="1" customWidth="1"/>
    <col min="38" max="38" width="10.140625" style="8" customWidth="1"/>
    <col min="39" max="39" width="10.5703125" bestFit="1" customWidth="1"/>
  </cols>
  <sheetData>
    <row r="1" spans="1:39">
      <c r="A1" s="5" t="s">
        <v>38</v>
      </c>
      <c r="D1" s="5" t="s">
        <v>39</v>
      </c>
      <c r="F1" s="5" t="s">
        <v>40</v>
      </c>
      <c r="H1" s="5" t="s">
        <v>41</v>
      </c>
      <c r="J1" s="5" t="s">
        <v>42</v>
      </c>
      <c r="L1" s="5" t="s">
        <v>43</v>
      </c>
      <c r="N1" s="5" t="s">
        <v>44</v>
      </c>
      <c r="P1" s="5" t="s">
        <v>45</v>
      </c>
      <c r="R1" s="5" t="s">
        <v>46</v>
      </c>
      <c r="T1" s="5" t="s">
        <v>47</v>
      </c>
      <c r="V1" s="5" t="s">
        <v>48</v>
      </c>
      <c r="X1" s="5" t="s">
        <v>49</v>
      </c>
      <c r="Z1" s="5" t="s">
        <v>50</v>
      </c>
      <c r="AB1" s="5" t="s">
        <v>51</v>
      </c>
      <c r="AD1" s="5" t="s">
        <v>32</v>
      </c>
      <c r="AE1" s="21"/>
      <c r="AF1" s="5" t="s">
        <v>19</v>
      </c>
      <c r="AH1" s="5" t="s">
        <v>52</v>
      </c>
      <c r="AJ1" s="5" t="s">
        <v>53</v>
      </c>
      <c r="AL1" s="5" t="s">
        <v>5</v>
      </c>
      <c r="AM1" s="5" t="s">
        <v>6</v>
      </c>
    </row>
    <row r="2" spans="1:39">
      <c r="A2" s="2" t="s">
        <v>54</v>
      </c>
      <c r="D2" s="20" t="s">
        <v>40</v>
      </c>
      <c r="F2" s="1" t="s">
        <v>55</v>
      </c>
      <c r="H2" s="1" t="s">
        <v>56</v>
      </c>
      <c r="J2" s="1" t="s">
        <v>57</v>
      </c>
      <c r="L2" s="1" t="s">
        <v>58</v>
      </c>
      <c r="N2" s="1" t="s">
        <v>59</v>
      </c>
      <c r="P2" s="1" t="s">
        <v>60</v>
      </c>
      <c r="R2" s="1" t="s">
        <v>61</v>
      </c>
      <c r="T2" s="1" t="s">
        <v>62</v>
      </c>
      <c r="V2" s="1" t="s">
        <v>63</v>
      </c>
      <c r="X2" s="1" t="s">
        <v>64</v>
      </c>
      <c r="Z2" s="1" t="s">
        <v>65</v>
      </c>
      <c r="AB2" s="1" t="s">
        <v>66</v>
      </c>
      <c r="AD2" s="1" t="s">
        <v>67</v>
      </c>
      <c r="AF2" s="1" t="s">
        <v>68</v>
      </c>
      <c r="AH2" s="1" t="s">
        <v>69</v>
      </c>
      <c r="AJ2" s="1" t="s">
        <v>70</v>
      </c>
      <c r="AL2" s="8">
        <v>42736</v>
      </c>
      <c r="AM2" s="8">
        <v>44196</v>
      </c>
    </row>
    <row r="3" spans="1:39">
      <c r="A3" s="2" t="s">
        <v>71</v>
      </c>
      <c r="D3" s="20" t="s">
        <v>41</v>
      </c>
      <c r="F3" s="1" t="s">
        <v>72</v>
      </c>
      <c r="L3" s="1" t="s">
        <v>73</v>
      </c>
      <c r="N3" s="1" t="s">
        <v>74</v>
      </c>
      <c r="P3" s="1" t="s">
        <v>75</v>
      </c>
      <c r="T3" s="1" t="s">
        <v>76</v>
      </c>
      <c r="V3" s="1" t="s">
        <v>77</v>
      </c>
      <c r="X3" s="1" t="s">
        <v>78</v>
      </c>
      <c r="AB3" s="1" t="s">
        <v>79</v>
      </c>
      <c r="AD3" s="1" t="s">
        <v>80</v>
      </c>
      <c r="AF3" s="1" t="s">
        <v>81</v>
      </c>
      <c r="AH3" s="1" t="s">
        <v>82</v>
      </c>
      <c r="AJ3" s="1" t="s">
        <v>83</v>
      </c>
    </row>
    <row r="4" spans="1:39">
      <c r="A4" s="2" t="s">
        <v>21</v>
      </c>
      <c r="D4" s="20" t="s">
        <v>42</v>
      </c>
      <c r="F4" s="1" t="s">
        <v>84</v>
      </c>
      <c r="L4" s="1" t="s">
        <v>85</v>
      </c>
      <c r="N4" s="1" t="s">
        <v>86</v>
      </c>
      <c r="P4" s="1" t="s">
        <v>87</v>
      </c>
      <c r="T4" s="1" t="s">
        <v>88</v>
      </c>
      <c r="V4" s="1" t="s">
        <v>89</v>
      </c>
      <c r="X4" s="1" t="s">
        <v>90</v>
      </c>
      <c r="AB4" s="1" t="s">
        <v>91</v>
      </c>
      <c r="AD4" s="1" t="s">
        <v>92</v>
      </c>
      <c r="AF4" s="1" t="s">
        <v>93</v>
      </c>
      <c r="AH4" s="1" t="s">
        <v>94</v>
      </c>
      <c r="AJ4" s="1" t="s">
        <v>95</v>
      </c>
    </row>
    <row r="5" spans="1:39">
      <c r="A5" s="2" t="s">
        <v>24</v>
      </c>
      <c r="D5" s="20" t="s">
        <v>43</v>
      </c>
      <c r="F5" s="1" t="s">
        <v>96</v>
      </c>
      <c r="L5" s="1" t="s">
        <v>97</v>
      </c>
      <c r="N5" s="1" t="s">
        <v>98</v>
      </c>
      <c r="P5" s="1" t="s">
        <v>99</v>
      </c>
      <c r="T5" s="1" t="s">
        <v>100</v>
      </c>
      <c r="V5" s="1" t="s">
        <v>101</v>
      </c>
      <c r="X5" s="1" t="s">
        <v>102</v>
      </c>
      <c r="AB5" s="1" t="s">
        <v>103</v>
      </c>
      <c r="AD5" s="1" t="s">
        <v>104</v>
      </c>
      <c r="AF5" s="1" t="s">
        <v>105</v>
      </c>
      <c r="AJ5" s="1" t="s">
        <v>106</v>
      </c>
    </row>
    <row r="6" spans="1:39">
      <c r="A6" s="2" t="s">
        <v>107</v>
      </c>
      <c r="D6" s="20" t="s">
        <v>44</v>
      </c>
      <c r="F6" s="1" t="s">
        <v>108</v>
      </c>
      <c r="L6" s="1" t="s">
        <v>109</v>
      </c>
      <c r="N6" s="1" t="s">
        <v>110</v>
      </c>
      <c r="P6" s="1" t="s">
        <v>111</v>
      </c>
      <c r="T6" s="1" t="s">
        <v>112</v>
      </c>
      <c r="V6" s="1" t="s">
        <v>113</v>
      </c>
      <c r="X6" s="1" t="s">
        <v>114</v>
      </c>
      <c r="AB6" s="1" t="s">
        <v>115</v>
      </c>
      <c r="AD6" s="1" t="s">
        <v>116</v>
      </c>
      <c r="AF6" s="1" t="s">
        <v>117</v>
      </c>
      <c r="AJ6" s="1" t="s">
        <v>118</v>
      </c>
    </row>
    <row r="7" spans="1:39">
      <c r="A7" s="3" t="s">
        <v>119</v>
      </c>
      <c r="D7" s="20" t="s">
        <v>45</v>
      </c>
      <c r="F7" s="1" t="s">
        <v>120</v>
      </c>
      <c r="L7" s="1" t="s">
        <v>121</v>
      </c>
      <c r="N7" s="1" t="s">
        <v>122</v>
      </c>
      <c r="P7" s="1" t="s">
        <v>123</v>
      </c>
      <c r="T7" s="1" t="s">
        <v>124</v>
      </c>
      <c r="V7" s="1" t="s">
        <v>125</v>
      </c>
      <c r="X7" s="1" t="s">
        <v>126</v>
      </c>
      <c r="AB7" s="1" t="s">
        <v>127</v>
      </c>
      <c r="AD7" s="1" t="s">
        <v>128</v>
      </c>
      <c r="AF7" s="1" t="s">
        <v>129</v>
      </c>
      <c r="AJ7" s="1" t="s">
        <v>130</v>
      </c>
    </row>
    <row r="8" spans="1:39">
      <c r="A8" s="2" t="s">
        <v>131</v>
      </c>
      <c r="D8" s="20" t="s">
        <v>46</v>
      </c>
      <c r="F8" s="1" t="s">
        <v>132</v>
      </c>
      <c r="L8" s="1" t="s">
        <v>133</v>
      </c>
      <c r="P8" s="1" t="s">
        <v>134</v>
      </c>
      <c r="T8" s="1" t="s">
        <v>135</v>
      </c>
      <c r="V8" s="1" t="s">
        <v>136</v>
      </c>
      <c r="X8" s="1" t="s">
        <v>137</v>
      </c>
      <c r="AB8" s="1" t="s">
        <v>138</v>
      </c>
      <c r="AD8" s="1" t="s">
        <v>139</v>
      </c>
      <c r="AF8" s="1" t="s">
        <v>140</v>
      </c>
      <c r="AJ8" s="1" t="s">
        <v>141</v>
      </c>
    </row>
    <row r="9" spans="1:39">
      <c r="A9" s="2" t="s">
        <v>34</v>
      </c>
      <c r="D9" s="20" t="s">
        <v>47</v>
      </c>
      <c r="F9" s="1" t="s">
        <v>142</v>
      </c>
      <c r="L9" s="1" t="s">
        <v>143</v>
      </c>
      <c r="P9" s="1" t="s">
        <v>144</v>
      </c>
      <c r="T9" s="1" t="s">
        <v>145</v>
      </c>
      <c r="V9" s="1" t="s">
        <v>146</v>
      </c>
      <c r="X9" s="1" t="s">
        <v>147</v>
      </c>
      <c r="AB9" s="1" t="s">
        <v>148</v>
      </c>
      <c r="AD9" s="1" t="s">
        <v>33</v>
      </c>
      <c r="AF9" s="1" t="s">
        <v>149</v>
      </c>
      <c r="AJ9" s="1" t="s">
        <v>150</v>
      </c>
    </row>
    <row r="10" spans="1:39">
      <c r="A10" s="2" t="s">
        <v>151</v>
      </c>
      <c r="D10" s="20" t="s">
        <v>48</v>
      </c>
      <c r="F10" s="1" t="s">
        <v>152</v>
      </c>
      <c r="L10" s="1" t="s">
        <v>153</v>
      </c>
      <c r="P10" s="1" t="s">
        <v>154</v>
      </c>
      <c r="T10" s="1" t="s">
        <v>155</v>
      </c>
      <c r="V10" s="1" t="s">
        <v>156</v>
      </c>
      <c r="X10" s="1" t="s">
        <v>98</v>
      </c>
      <c r="AB10" s="1" t="s">
        <v>157</v>
      </c>
      <c r="AD10" s="1" t="s">
        <v>158</v>
      </c>
      <c r="AF10" s="1" t="s">
        <v>20</v>
      </c>
      <c r="AJ10" s="1" t="s">
        <v>159</v>
      </c>
    </row>
    <row r="11" spans="1:39">
      <c r="A11" s="1"/>
      <c r="D11" s="20" t="s">
        <v>49</v>
      </c>
      <c r="F11" s="1" t="s">
        <v>160</v>
      </c>
      <c r="L11" s="1" t="s">
        <v>161</v>
      </c>
      <c r="P11" s="1" t="s">
        <v>162</v>
      </c>
      <c r="T11" s="1" t="s">
        <v>163</v>
      </c>
      <c r="V11" s="1" t="s">
        <v>57</v>
      </c>
      <c r="X11" s="1" t="s">
        <v>164</v>
      </c>
      <c r="AD11" s="1" t="s">
        <v>165</v>
      </c>
      <c r="AF11" s="1" t="s">
        <v>166</v>
      </c>
      <c r="AJ11" s="1" t="s">
        <v>167</v>
      </c>
    </row>
    <row r="12" spans="1:39">
      <c r="A12" s="1"/>
      <c r="D12" s="20" t="s">
        <v>50</v>
      </c>
      <c r="F12" s="1" t="s">
        <v>168</v>
      </c>
      <c r="L12" s="1" t="s">
        <v>169</v>
      </c>
      <c r="P12" s="1" t="s">
        <v>170</v>
      </c>
      <c r="T12" s="1" t="s">
        <v>171</v>
      </c>
      <c r="V12" s="1" t="s">
        <v>172</v>
      </c>
      <c r="X12" s="1" t="s">
        <v>173</v>
      </c>
      <c r="AD12" s="1" t="s">
        <v>174</v>
      </c>
      <c r="AF12" s="1" t="s">
        <v>175</v>
      </c>
      <c r="AJ12" s="1" t="s">
        <v>176</v>
      </c>
    </row>
    <row r="13" spans="1:39">
      <c r="A13" s="1"/>
      <c r="D13" s="20" t="s">
        <v>51</v>
      </c>
      <c r="F13" s="1" t="s">
        <v>177</v>
      </c>
      <c r="P13" s="1" t="s">
        <v>178</v>
      </c>
      <c r="T13" s="1" t="s">
        <v>179</v>
      </c>
      <c r="V13" s="1" t="s">
        <v>180</v>
      </c>
      <c r="X13" s="1" t="s">
        <v>181</v>
      </c>
      <c r="AD13" s="1" t="s">
        <v>182</v>
      </c>
      <c r="AF13" s="1" t="s">
        <v>183</v>
      </c>
      <c r="AJ13" s="1" t="s">
        <v>184</v>
      </c>
    </row>
    <row r="14" spans="1:39">
      <c r="D14" s="20" t="s">
        <v>32</v>
      </c>
      <c r="F14" s="1" t="s">
        <v>185</v>
      </c>
      <c r="P14" s="1" t="s">
        <v>186</v>
      </c>
      <c r="T14" s="1" t="s">
        <v>187</v>
      </c>
      <c r="V14" s="1" t="s">
        <v>188</v>
      </c>
      <c r="AF14" s="1" t="s">
        <v>189</v>
      </c>
      <c r="AJ14" s="1" t="s">
        <v>190</v>
      </c>
    </row>
    <row r="15" spans="1:39">
      <c r="D15" s="20" t="s">
        <v>19</v>
      </c>
      <c r="F15" s="1" t="s">
        <v>191</v>
      </c>
      <c r="P15" s="1" t="s">
        <v>192</v>
      </c>
      <c r="T15" s="1" t="s">
        <v>193</v>
      </c>
      <c r="V15" s="1" t="s">
        <v>138</v>
      </c>
      <c r="AF15" s="1" t="s">
        <v>194</v>
      </c>
      <c r="AJ15" s="1" t="s">
        <v>195</v>
      </c>
    </row>
    <row r="16" spans="1:39">
      <c r="D16" s="20" t="s">
        <v>52</v>
      </c>
      <c r="F16" s="1" t="s">
        <v>196</v>
      </c>
      <c r="T16" s="1" t="s">
        <v>197</v>
      </c>
      <c r="V16" s="1" t="s">
        <v>198</v>
      </c>
      <c r="AF16" s="1" t="s">
        <v>199</v>
      </c>
      <c r="AJ16" s="1" t="s">
        <v>200</v>
      </c>
    </row>
    <row r="17" spans="4:36">
      <c r="D17" s="20" t="s">
        <v>53</v>
      </c>
      <c r="F17" s="1" t="s">
        <v>201</v>
      </c>
      <c r="T17" s="1" t="s">
        <v>202</v>
      </c>
      <c r="AF17" s="1" t="s">
        <v>203</v>
      </c>
      <c r="AJ17" s="1" t="s">
        <v>204</v>
      </c>
    </row>
    <row r="18" spans="4:36">
      <c r="F18" s="1" t="s">
        <v>205</v>
      </c>
      <c r="T18" s="1" t="s">
        <v>206</v>
      </c>
      <c r="AF18" s="1" t="s">
        <v>207</v>
      </c>
      <c r="AJ18" s="1" t="s">
        <v>208</v>
      </c>
    </row>
    <row r="19" spans="4:36">
      <c r="F19" s="1" t="s">
        <v>209</v>
      </c>
      <c r="T19" s="1" t="s">
        <v>210</v>
      </c>
      <c r="AF19" s="1" t="s">
        <v>211</v>
      </c>
      <c r="AJ19" s="1" t="s">
        <v>212</v>
      </c>
    </row>
    <row r="20" spans="4:36">
      <c r="F20" s="1" t="s">
        <v>213</v>
      </c>
      <c r="T20" s="1" t="s">
        <v>214</v>
      </c>
      <c r="AF20" s="1" t="s">
        <v>215</v>
      </c>
      <c r="AJ20" s="1" t="s">
        <v>216</v>
      </c>
    </row>
    <row r="21" spans="4:36">
      <c r="F21" s="1" t="s">
        <v>217</v>
      </c>
      <c r="T21" s="1" t="s">
        <v>218</v>
      </c>
      <c r="AF21" s="1" t="s">
        <v>219</v>
      </c>
      <c r="AJ21" s="1" t="s">
        <v>220</v>
      </c>
    </row>
    <row r="22" spans="4:36">
      <c r="F22" s="1" t="s">
        <v>221</v>
      </c>
      <c r="T22" s="1" t="s">
        <v>222</v>
      </c>
      <c r="AF22" s="1" t="s">
        <v>223</v>
      </c>
      <c r="AJ22" s="1" t="s">
        <v>224</v>
      </c>
    </row>
    <row r="23" spans="4:36">
      <c r="F23" s="1" t="s">
        <v>225</v>
      </c>
      <c r="T23" s="1" t="s">
        <v>226</v>
      </c>
      <c r="AF23" s="1" t="s">
        <v>227</v>
      </c>
      <c r="AJ23" s="1" t="s">
        <v>228</v>
      </c>
    </row>
    <row r="24" spans="4:36">
      <c r="F24" s="1" t="s">
        <v>229</v>
      </c>
      <c r="T24" s="1" t="s">
        <v>230</v>
      </c>
      <c r="AF24" s="1" t="s">
        <v>231</v>
      </c>
    </row>
    <row r="25" spans="4:36">
      <c r="F25" s="1" t="s">
        <v>232</v>
      </c>
      <c r="T25" s="1" t="s">
        <v>233</v>
      </c>
      <c r="AF25" s="1" t="s">
        <v>234</v>
      </c>
    </row>
    <row r="26" spans="4:36">
      <c r="F26" s="1" t="s">
        <v>235</v>
      </c>
      <c r="T26" s="1" t="s">
        <v>236</v>
      </c>
      <c r="AF26" s="1" t="s">
        <v>237</v>
      </c>
    </row>
    <row r="27" spans="4:36">
      <c r="F27" s="1" t="s">
        <v>238</v>
      </c>
      <c r="T27" s="1" t="s">
        <v>239</v>
      </c>
      <c r="AF27" s="1" t="s">
        <v>26</v>
      </c>
    </row>
    <row r="28" spans="4:36">
      <c r="F28" s="1" t="s">
        <v>240</v>
      </c>
      <c r="T28" s="1" t="s">
        <v>241</v>
      </c>
      <c r="AF28" s="1" t="s">
        <v>36</v>
      </c>
    </row>
    <row r="29" spans="4:36">
      <c r="F29" s="1" t="s">
        <v>242</v>
      </c>
      <c r="T29" s="1" t="s">
        <v>243</v>
      </c>
      <c r="AF29" s="1" t="s">
        <v>244</v>
      </c>
    </row>
    <row r="30" spans="4:36">
      <c r="F30" s="1" t="s">
        <v>245</v>
      </c>
      <c r="T30" s="1" t="s">
        <v>246</v>
      </c>
      <c r="AF30" s="1" t="s">
        <v>247</v>
      </c>
    </row>
    <row r="31" spans="4:36">
      <c r="F31" s="1" t="s">
        <v>248</v>
      </c>
      <c r="T31" s="1" t="s">
        <v>249</v>
      </c>
      <c r="AF31" s="1" t="s">
        <v>250</v>
      </c>
    </row>
    <row r="32" spans="4:36">
      <c r="F32" s="1" t="s">
        <v>251</v>
      </c>
      <c r="T32" s="1" t="s">
        <v>252</v>
      </c>
      <c r="AF32" s="1" t="s">
        <v>253</v>
      </c>
    </row>
    <row r="33" spans="6:32">
      <c r="F33" s="1" t="s">
        <v>254</v>
      </c>
      <c r="T33" s="1" t="s">
        <v>255</v>
      </c>
      <c r="AF33" s="1" t="s">
        <v>256</v>
      </c>
    </row>
    <row r="34" spans="6:32">
      <c r="F34" s="1" t="s">
        <v>257</v>
      </c>
      <c r="T34" s="1" t="s">
        <v>258</v>
      </c>
      <c r="AF34" s="1" t="s">
        <v>259</v>
      </c>
    </row>
    <row r="35" spans="6:32">
      <c r="F35" s="1" t="s">
        <v>260</v>
      </c>
      <c r="T35" s="1" t="s">
        <v>261</v>
      </c>
      <c r="AF35" s="1" t="s">
        <v>262</v>
      </c>
    </row>
    <row r="36" spans="6:32">
      <c r="F36" s="1" t="s">
        <v>263</v>
      </c>
      <c r="AF36" s="1" t="s">
        <v>264</v>
      </c>
    </row>
    <row r="37" spans="6:32">
      <c r="F37" s="1" t="s">
        <v>265</v>
      </c>
      <c r="AF37" s="1" t="s">
        <v>266</v>
      </c>
    </row>
    <row r="38" spans="6:32">
      <c r="F38" s="1" t="s">
        <v>267</v>
      </c>
      <c r="AF38" s="1" t="s">
        <v>268</v>
      </c>
    </row>
    <row r="39" spans="6:32">
      <c r="F39" s="1" t="s">
        <v>269</v>
      </c>
      <c r="AF39" s="1" t="s">
        <v>270</v>
      </c>
    </row>
    <row r="40" spans="6:32">
      <c r="F40" s="1" t="s">
        <v>271</v>
      </c>
      <c r="AF40" s="1" t="s">
        <v>272</v>
      </c>
    </row>
    <row r="41" spans="6:32">
      <c r="F41" s="1" t="s">
        <v>273</v>
      </c>
      <c r="AF41" s="1" t="s">
        <v>23</v>
      </c>
    </row>
    <row r="42" spans="6:32">
      <c r="F42" s="1" t="s">
        <v>274</v>
      </c>
      <c r="AF42" s="1" t="s">
        <v>30</v>
      </c>
    </row>
    <row r="43" spans="6:32">
      <c r="F43" s="1" t="s">
        <v>275</v>
      </c>
      <c r="AF43" s="1" t="s">
        <v>276</v>
      </c>
    </row>
    <row r="44" spans="6:32">
      <c r="F44" s="1" t="s">
        <v>277</v>
      </c>
      <c r="AF44" s="1" t="s">
        <v>278</v>
      </c>
    </row>
    <row r="45" spans="6:32">
      <c r="F45" s="1" t="s">
        <v>279</v>
      </c>
      <c r="AF45" s="1" t="s">
        <v>280</v>
      </c>
    </row>
    <row r="46" spans="6:32">
      <c r="F46" s="1" t="s">
        <v>281</v>
      </c>
      <c r="AF46" s="1" t="s">
        <v>282</v>
      </c>
    </row>
    <row r="47" spans="6:32">
      <c r="F47" s="1" t="s">
        <v>283</v>
      </c>
      <c r="AF47" s="1" t="s">
        <v>284</v>
      </c>
    </row>
    <row r="48" spans="6:32">
      <c r="F48" s="1" t="s">
        <v>285</v>
      </c>
      <c r="AF48" s="1" t="s">
        <v>286</v>
      </c>
    </row>
    <row r="49" spans="6:32">
      <c r="F49" s="1" t="s">
        <v>287</v>
      </c>
      <c r="AF49" s="1" t="s">
        <v>288</v>
      </c>
    </row>
    <row r="50" spans="6:32">
      <c r="F50" s="1" t="s">
        <v>289</v>
      </c>
      <c r="AF50" s="1" t="s">
        <v>290</v>
      </c>
    </row>
    <row r="51" spans="6:32">
      <c r="F51" s="1" t="s">
        <v>291</v>
      </c>
      <c r="AF51" s="1" t="s">
        <v>292</v>
      </c>
    </row>
    <row r="52" spans="6:32">
      <c r="F52" s="1" t="s">
        <v>293</v>
      </c>
      <c r="AF52" s="1" t="s">
        <v>294</v>
      </c>
    </row>
    <row r="53" spans="6:32">
      <c r="F53" s="1" t="s">
        <v>295</v>
      </c>
      <c r="AF53" s="1" t="s">
        <v>296</v>
      </c>
    </row>
    <row r="54" spans="6:32">
      <c r="F54" s="1" t="s">
        <v>297</v>
      </c>
      <c r="AF54" s="1" t="s">
        <v>298</v>
      </c>
    </row>
    <row r="55" spans="6:32">
      <c r="F55" s="1" t="s">
        <v>299</v>
      </c>
      <c r="AF55" s="1" t="s">
        <v>300</v>
      </c>
    </row>
    <row r="56" spans="6:32">
      <c r="F56" s="1" t="s">
        <v>301</v>
      </c>
      <c r="AF56" s="1" t="s">
        <v>302</v>
      </c>
    </row>
    <row r="57" spans="6:32">
      <c r="F57" s="1" t="s">
        <v>303</v>
      </c>
      <c r="AF57" s="1" t="s">
        <v>304</v>
      </c>
    </row>
    <row r="58" spans="6:32">
      <c r="F58" s="1" t="s">
        <v>305</v>
      </c>
      <c r="AF58" s="1" t="s">
        <v>306</v>
      </c>
    </row>
    <row r="59" spans="6:32">
      <c r="F59" s="1" t="s">
        <v>307</v>
      </c>
      <c r="AF59" s="1" t="s">
        <v>308</v>
      </c>
    </row>
    <row r="60" spans="6:32">
      <c r="F60" s="1" t="s">
        <v>309</v>
      </c>
      <c r="AF60" s="1" t="s">
        <v>310</v>
      </c>
    </row>
    <row r="61" spans="6:32">
      <c r="F61" s="1" t="s">
        <v>311</v>
      </c>
      <c r="AF61" s="1" t="s">
        <v>56</v>
      </c>
    </row>
    <row r="62" spans="6:32">
      <c r="F62" s="1" t="s">
        <v>312</v>
      </c>
      <c r="AF62" s="1" t="s">
        <v>313</v>
      </c>
    </row>
    <row r="63" spans="6:32">
      <c r="F63" s="1" t="s">
        <v>33</v>
      </c>
      <c r="AF63" s="1" t="s">
        <v>314</v>
      </c>
    </row>
    <row r="64" spans="6:32">
      <c r="F64" s="1" t="s">
        <v>315</v>
      </c>
      <c r="AF64" s="1" t="s">
        <v>316</v>
      </c>
    </row>
    <row r="65" spans="6:32">
      <c r="F65" s="1" t="s">
        <v>317</v>
      </c>
      <c r="AF65" s="1" t="s">
        <v>318</v>
      </c>
    </row>
    <row r="66" spans="6:32">
      <c r="F66" s="1" t="s">
        <v>319</v>
      </c>
      <c r="AF66" s="1" t="s">
        <v>320</v>
      </c>
    </row>
    <row r="67" spans="6:32">
      <c r="F67" s="1" t="s">
        <v>321</v>
      </c>
      <c r="AF67" s="1" t="s">
        <v>322</v>
      </c>
    </row>
    <row r="68" spans="6:32">
      <c r="F68" s="1" t="s">
        <v>323</v>
      </c>
      <c r="AF68" s="1" t="s">
        <v>28</v>
      </c>
    </row>
    <row r="69" spans="6:32">
      <c r="F69" s="1" t="s">
        <v>324</v>
      </c>
      <c r="AF69" s="1" t="s">
        <v>325</v>
      </c>
    </row>
    <row r="70" spans="6:32">
      <c r="F70" s="1" t="s">
        <v>326</v>
      </c>
      <c r="AF70" s="1" t="s">
        <v>327</v>
      </c>
    </row>
    <row r="71" spans="6:32">
      <c r="F71" s="1" t="s">
        <v>328</v>
      </c>
      <c r="AF71" s="1" t="s">
        <v>329</v>
      </c>
    </row>
    <row r="72" spans="6:32">
      <c r="F72" s="1" t="s">
        <v>330</v>
      </c>
    </row>
    <row r="73" spans="6:32">
      <c r="F73" s="1" t="s">
        <v>331</v>
      </c>
    </row>
    <row r="74" spans="6:32">
      <c r="F74" s="1" t="s">
        <v>332</v>
      </c>
    </row>
    <row r="75" spans="6:32">
      <c r="F75" s="1" t="s">
        <v>333</v>
      </c>
    </row>
    <row r="76" spans="6:32">
      <c r="F76" s="1" t="s">
        <v>334</v>
      </c>
    </row>
    <row r="77" spans="6:32">
      <c r="F77" s="1" t="s">
        <v>335</v>
      </c>
    </row>
    <row r="78" spans="6:32">
      <c r="F78" s="1" t="s">
        <v>336</v>
      </c>
    </row>
    <row r="79" spans="6:32">
      <c r="F79" s="1" t="s">
        <v>337</v>
      </c>
    </row>
    <row r="80" spans="6:32">
      <c r="F80" s="1" t="s">
        <v>338</v>
      </c>
    </row>
    <row r="81" spans="6:6">
      <c r="F81" s="1" t="s">
        <v>339</v>
      </c>
    </row>
    <row r="82" spans="6:6">
      <c r="F82" s="1" t="s">
        <v>340</v>
      </c>
    </row>
    <row r="83" spans="6:6">
      <c r="F83" s="1" t="s">
        <v>341</v>
      </c>
    </row>
    <row r="84" spans="6:6">
      <c r="F84" s="1" t="s">
        <v>342</v>
      </c>
    </row>
    <row r="85" spans="6:6">
      <c r="F85" s="1" t="s">
        <v>343</v>
      </c>
    </row>
    <row r="86" spans="6:6">
      <c r="F86" s="1" t="s">
        <v>344</v>
      </c>
    </row>
    <row r="87" spans="6:6">
      <c r="F87" s="1" t="s">
        <v>345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2E87BB2-0DA9-4747-BB3C-53EAEB96B047}"/>
</file>

<file path=customXml/itemProps2.xml><?xml version="1.0" encoding="utf-8"?>
<ds:datastoreItem xmlns:ds="http://schemas.openxmlformats.org/officeDocument/2006/customXml" ds:itemID="{390D12D1-3245-4049-BF46-75274A0A6330}"/>
</file>

<file path=customXml/itemProps3.xml><?xml version="1.0" encoding="utf-8"?>
<ds:datastoreItem xmlns:ds="http://schemas.openxmlformats.org/officeDocument/2006/customXml" ds:itemID="{6675E35A-A797-44D4-A7F9-8DB96FF9BB4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Yvonne Moshidi</cp:lastModifiedBy>
  <cp:revision/>
  <dcterms:created xsi:type="dcterms:W3CDTF">2017-05-26T10:29:31Z</dcterms:created>
  <dcterms:modified xsi:type="dcterms:W3CDTF">2022-09-15T13:41:50Z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  <property fmtid="{D5CDD505-2E9C-101B-9397-08002B2CF9AE}" pid="12" name="MSIP_Label_66d8a90e-c522-4829-9625-db8c70f8b095_Name">
    <vt:lpwstr>Public</vt:lpwstr>
  </property>
  <property fmtid="{D5CDD505-2E9C-101B-9397-08002B2CF9AE}" pid="13" name="MSIP_Label_66d8a90e-c522-4829-9625-db8c70f8b095_Enabled">
    <vt:lpwstr>true</vt:lpwstr>
  </property>
  <property fmtid="{D5CDD505-2E9C-101B-9397-08002B2CF9AE}" pid="14" name="MSIP_Label_66d8a90e-c522-4829-9625-db8c70f8b095_ContentBits">
    <vt:lpwstr>0</vt:lpwstr>
  </property>
  <property fmtid="{D5CDD505-2E9C-101B-9397-08002B2CF9AE}" pid="15" name="MSIP_Label_66d8a90e-c522-4829-9625-db8c70f8b095_ActionId">
    <vt:lpwstr>c7cdbb6e-4da6-407a-9b9c-64cbf6907bd9</vt:lpwstr>
  </property>
  <property fmtid="{D5CDD505-2E9C-101B-9397-08002B2CF9AE}" pid="16" name="MSIP_Label_66d8a90e-c522-4829-9625-db8c70f8b095_SiteId">
    <vt:lpwstr>cffa6640-7572-4f05-9c64-cd88068c19d4</vt:lpwstr>
  </property>
  <property fmtid="{D5CDD505-2E9C-101B-9397-08002B2CF9AE}" pid="17" name="MSIP_Label_66d8a90e-c522-4829-9625-db8c70f8b095_Method">
    <vt:lpwstr>Standard</vt:lpwstr>
  </property>
  <property fmtid="{D5CDD505-2E9C-101B-9397-08002B2CF9AE}" pid="18" name="MSIP_Label_66d8a90e-c522-4829-9625-db8c70f8b095_SetDate">
    <vt:lpwstr>2021-06-22T06:05:09Z</vt:lpwstr>
  </property>
</Properties>
</file>